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工作表1" sheetId="1" state="visible" r:id="rId2"/>
    <sheet name="圖表" sheetId="2" state="visible" r:id="rId3"/>
    <sheet name="歷年統計" sheetId="3" state="visible" r:id="rId4"/>
  </sheets>
  <definedNames>
    <definedName function="false" hidden="true" localSheetId="0" name="_xlnm._FilterDatabase" vbProcedure="false">工作表1!$A$1:$L$142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<sst xmlns="http://schemas.openxmlformats.org/spreadsheetml/2006/main" count="1174" uniqueCount="407">
  <si>
    <t xml:space="preserve">校名</t>
  </si>
  <si>
    <t xml:space="preserve">   </t>
  </si>
  <si>
    <t xml:space="preserve">授課教師</t>
  </si>
  <si>
    <t xml:space="preserve">影音時數</t>
  </si>
  <si>
    <t xml:space="preserve">週次</t>
  </si>
  <si>
    <t xml:space="preserve">對應學群1</t>
  </si>
  <si>
    <t xml:space="preserve">對應學群2</t>
  </si>
  <si>
    <t xml:space="preserve">對應學群3</t>
  </si>
  <si>
    <t xml:space="preserve">對應群科1</t>
  </si>
  <si>
    <t xml:space="preserve">對應群科2</t>
  </si>
  <si>
    <t xml:space="preserve">對應群科3</t>
  </si>
  <si>
    <t xml:space="preserve">中原大學</t>
  </si>
  <si>
    <t xml:space="preserve">Fundamenta！Design</t>
  </si>
  <si>
    <t xml:space="preserve">黃文宗</t>
  </si>
  <si>
    <t xml:space="preserve">建築設計</t>
  </si>
  <si>
    <t xml:space="preserve">藝術</t>
  </si>
  <si>
    <t xml:space="preserve">設計</t>
  </si>
  <si>
    <t xml:space="preserve">超級英雄的物理學—從動漫畫及科幻電影學物理</t>
  </si>
  <si>
    <t xml:space="preserve">許經夌,施奇廷</t>
  </si>
  <si>
    <t xml:space="preserve">數理化</t>
  </si>
  <si>
    <t xml:space="preserve">動力機械</t>
  </si>
  <si>
    <t xml:space="preserve">音樂基礎訓練</t>
  </si>
  <si>
    <t xml:space="preserve">陳文婉</t>
  </si>
  <si>
    <t xml:space="preserve">楚漢相爭之職場競爭力</t>
  </si>
  <si>
    <t xml:space="preserve">曾陽晴</t>
  </si>
  <si>
    <t xml:space="preserve">社會心理</t>
  </si>
  <si>
    <t xml:space="preserve">文史哲</t>
  </si>
  <si>
    <t xml:space="preserve">商業與管理</t>
  </si>
  <si>
    <t xml:space="preserve">一般科目</t>
  </si>
  <si>
    <t xml:space="preserve">弓與弦的午茶時光</t>
  </si>
  <si>
    <t xml:space="preserve">簡山根</t>
  </si>
  <si>
    <t xml:space="preserve">外語</t>
  </si>
  <si>
    <t xml:space="preserve">音樂時光隧道</t>
  </si>
  <si>
    <t xml:space="preserve">讓數字說話的統計學</t>
  </si>
  <si>
    <t xml:space="preserve">皮世明</t>
  </si>
  <si>
    <t xml:space="preserve">管理</t>
  </si>
  <si>
    <t xml:space="preserve">資訊</t>
  </si>
  <si>
    <t xml:space="preserve">電機與電子</t>
  </si>
  <si>
    <t xml:space="preserve">無所不在的經濟學</t>
  </si>
  <si>
    <t xml:space="preserve">江長周</t>
  </si>
  <si>
    <t xml:space="preserve">財經</t>
  </si>
  <si>
    <t xml:space="preserve">人工智慧導論</t>
  </si>
  <si>
    <t xml:space="preserve">余執彰,張元翔</t>
  </si>
  <si>
    <t xml:space="preserve">工程</t>
  </si>
  <si>
    <t xml:space="preserve">淺談醫學器材與原理</t>
  </si>
  <si>
    <t xml:space="preserve">葛宗融</t>
  </si>
  <si>
    <t xml:space="preserve">醫藥衛生</t>
  </si>
  <si>
    <t xml:space="preserve">家政</t>
  </si>
  <si>
    <t xml:space="preserve">機械</t>
  </si>
  <si>
    <t xml:space="preserve">認識資訊科技</t>
  </si>
  <si>
    <t xml:space="preserve">朱守禮,吳宜鴻</t>
  </si>
  <si>
    <t xml:space="preserve">現代公民的量子素養</t>
  </si>
  <si>
    <t xml:space="preserve">陳志宇,黃琮暐</t>
  </si>
  <si>
    <t xml:space="preserve">資訊科技商業應用</t>
  </si>
  <si>
    <t xml:space="preserve">賴正育</t>
  </si>
  <si>
    <t xml:space="preserve">越說越好(一)</t>
  </si>
  <si>
    <t xml:space="preserve">楊南進</t>
  </si>
  <si>
    <t xml:space="preserve">餐旅</t>
  </si>
  <si>
    <t xml:space="preserve">印尼語(一)-印是要尼說</t>
  </si>
  <si>
    <t xml:space="preserve">吳羽芊</t>
  </si>
  <si>
    <t xml:space="preserve">做一台量子電腦回家吧</t>
  </si>
  <si>
    <t xml:space="preserve">比超級電腦還厲害</t>
  </si>
  <si>
    <t xml:space="preserve">中國文化大學</t>
  </si>
  <si>
    <t xml:space="preserve">物理學與創意思考</t>
  </si>
  <si>
    <t xml:space="preserve">鄒忠毅</t>
  </si>
  <si>
    <t xml:space="preserve">用Python 學通識物理</t>
  </si>
  <si>
    <t xml:space="preserve">圖像中的藝術與文化</t>
  </si>
  <si>
    <t xml:space="preserve">連啟元</t>
  </si>
  <si>
    <t xml:space="preserve">能源議題中的物理學基礎</t>
  </si>
  <si>
    <t xml:space="preserve">地球環境</t>
  </si>
  <si>
    <t xml:space="preserve">農業</t>
  </si>
  <si>
    <t xml:space="preserve">大數據與資料視覺化1：開放資料庫與Power BI入門</t>
  </si>
  <si>
    <t xml:space="preserve">三國演義的歷史世界</t>
  </si>
  <si>
    <t xml:space="preserve">運算思維協助你找答案：利用運算思維進行最佳化問題求解實作</t>
  </si>
  <si>
    <t xml:space="preserve">運算思維讓你生活更方便：運算思維簡介與生活應用</t>
  </si>
  <si>
    <t xml:space="preserve">運算思維讓你玩得更深入：利用運算思維進行休閒旅遊行銷規劃</t>
  </si>
  <si>
    <t xml:space="preserve">鄒忠毅,連啟元</t>
  </si>
  <si>
    <t xml:space="preserve">遊憩運動</t>
  </si>
  <si>
    <t xml:space="preserve">南臺科技大學</t>
  </si>
  <si>
    <t xml:space="preserve">六週輕鬆學、開口說西班牙語</t>
  </si>
  <si>
    <t xml:space="preserve">王鶴巘</t>
  </si>
  <si>
    <t xml:space="preserve">大家來說西班牙語</t>
  </si>
  <si>
    <t xml:space="preserve">英文段落寫作</t>
  </si>
  <si>
    <t xml:space="preserve">王鶴巘,陳怡真</t>
  </si>
  <si>
    <t xml:space="preserve">李白(上)：天才李白</t>
  </si>
  <si>
    <t xml:space="preserve">馬美娟</t>
  </si>
  <si>
    <t xml:space="preserve">虛擬實境故事與腳本敘述模式</t>
  </si>
  <si>
    <t xml:space="preserve">廖世傑</t>
  </si>
  <si>
    <t xml:space="preserve">嘉南藥理大學</t>
  </si>
  <si>
    <t xml:space="preserve">食實在在 - 藥保安康</t>
  </si>
  <si>
    <t xml:space="preserve">王美苓,陳秋蘭,馮惠萍,黃惠玲</t>
  </si>
  <si>
    <t xml:space="preserve">食品</t>
  </si>
  <si>
    <t xml:space="preserve">玩弄你的體脂肪</t>
  </si>
  <si>
    <t xml:space="preserve">黃惠玲</t>
  </si>
  <si>
    <t xml:space="preserve">國立中正大學</t>
  </si>
  <si>
    <t xml:space="preserve">發展心理學</t>
  </si>
  <si>
    <t xml:space="preserve">黃世琤</t>
  </si>
  <si>
    <t xml:space="preserve">Python程式設計</t>
  </si>
  <si>
    <t xml:space="preserve">蔡政宇、戴淯琮</t>
  </si>
  <si>
    <t xml:space="preserve">國際人權法律與實務</t>
  </si>
  <si>
    <t xml:space="preserve">謝國欣</t>
  </si>
  <si>
    <t xml:space="preserve">法政</t>
  </si>
  <si>
    <t xml:space="preserve">普通心理學</t>
  </si>
  <si>
    <t xml:space="preserve">襲充文</t>
  </si>
  <si>
    <t xml:space="preserve">印尼語組合屋式教學</t>
  </si>
  <si>
    <t xml:space="preserve">何德華</t>
  </si>
  <si>
    <t xml:space="preserve">印尼旅蛙來電了</t>
  </si>
  <si>
    <t xml:space="preserve">菲律賓語解密 Paglilinaw sa Wikang Filipino</t>
  </si>
  <si>
    <t xml:space="preserve">量子基礎線性代數</t>
  </si>
  <si>
    <t xml:space="preserve">游寶達</t>
  </si>
  <si>
    <t xml:space="preserve">國立宜蘭大學</t>
  </si>
  <si>
    <t xml:space="preserve">生活中無所不在的物理</t>
  </si>
  <si>
    <t xml:space="preserve">朱達勇,谷天心,黃朝曦</t>
  </si>
  <si>
    <t xml:space="preserve">宜蘭歷史踏查</t>
  </si>
  <si>
    <t xml:space="preserve">陳復</t>
  </si>
  <si>
    <t xml:space="preserve">從古典看人生</t>
  </si>
  <si>
    <t xml:space="preserve">食在安心(實用篇)</t>
  </si>
  <si>
    <t xml:space="preserve">陳淑德</t>
  </si>
  <si>
    <t xml:space="preserve">王陽明帶你打土匪：明朝心學的智慧發展史</t>
  </si>
  <si>
    <t xml:space="preserve">經濟學不難-邊際思考真簡單</t>
  </si>
  <si>
    <t xml:space="preserve">林雲雀</t>
  </si>
  <si>
    <t xml:space="preserve">經濟學不難-理性決策真簡單</t>
  </si>
  <si>
    <t xml:space="preserve">經濟就在生活裡</t>
  </si>
  <si>
    <t xml:space="preserve">物理輕鬆學-光學與近代物理篇
</t>
  </si>
  <si>
    <t xml:space="preserve">微分方程先導課程</t>
  </si>
  <si>
    <t xml:space="preserve">張介仁</t>
  </si>
  <si>
    <t xml:space="preserve">點食成金-畜產加工</t>
  </si>
  <si>
    <t xml:space="preserve">李意娟</t>
  </si>
  <si>
    <t xml:space="preserve">點食成金-穀物加工</t>
  </si>
  <si>
    <t xml:space="preserve">點食成金-蔬果加工</t>
  </si>
  <si>
    <t xml:space="preserve">點食成金-安心肉漿知多少</t>
  </si>
  <si>
    <t xml:space="preserve">國立成功大學</t>
  </si>
  <si>
    <t xml:space="preserve">火與能源</t>
  </si>
  <si>
    <t xml:space="preserve">林大惠</t>
  </si>
  <si>
    <t xml:space="preserve">運動團GO</t>
  </si>
  <si>
    <t xml:space="preserve">林麗娟</t>
  </si>
  <si>
    <t xml:space="preserve">音樂基本功：樂理概論</t>
  </si>
  <si>
    <t xml:space="preserve">楊金峯</t>
  </si>
  <si>
    <t xml:space="preserve">認識音樂的建築草圖：和聲初步</t>
  </si>
  <si>
    <t xml:space="preserve">認識流行音樂和聲</t>
  </si>
  <si>
    <t xml:space="preserve">安養照顧機構之復健運動設計</t>
  </si>
  <si>
    <t xml:space="preserve">洪菁霞</t>
  </si>
  <si>
    <t xml:space="preserve">生命科學</t>
  </si>
  <si>
    <t xml:space="preserve">教育</t>
  </si>
  <si>
    <t xml:space="preserve">老年學</t>
  </si>
  <si>
    <t xml:space="preserve">翁慧卿,李世代,黃盈翔,LoYu-Tai,賴維淑,范聖育</t>
  </si>
  <si>
    <t xml:space="preserve">國立政治大學</t>
  </si>
  <si>
    <t xml:space="preserve">成為Python數據分析達人的第一堂課</t>
  </si>
  <si>
    <t xml:space="preserve">蔡炎龍</t>
  </si>
  <si>
    <t xml:space="preserve">探索人法地的智慧—土地資源概論</t>
  </si>
  <si>
    <t xml:space="preserve">顏愛靜</t>
  </si>
  <si>
    <t xml:space="preserve">生物資源</t>
  </si>
  <si>
    <t xml:space="preserve">深度學習的原理及實務上的應用</t>
  </si>
  <si>
    <t xml:space="preserve">國立故宮博物院</t>
  </si>
  <si>
    <t xml:space="preserve">走近故宮國寶：指掌千秋 － 檔案與書籍的守護者</t>
  </si>
  <si>
    <t xml:space="preserve">走近故宮國寶：泥土的座標 － 陶瓷巡禮</t>
  </si>
  <si>
    <t xml:space="preserve">走近故宮國寶：敬天格物 － 玉器的故事</t>
  </si>
  <si>
    <t xml:space="preserve">走近故宮國寶：紙質載體 － 古籍、檔案、輿圖</t>
  </si>
  <si>
    <t xml:space="preserve">國立東華大學</t>
  </si>
  <si>
    <t xml:space="preserve">蛙蛙狂想曲</t>
  </si>
  <si>
    <t xml:space="preserve">楊懿如</t>
  </si>
  <si>
    <t xml:space="preserve">魔法魔法許我一個想像的未來-奇幻大師托爾金與魔戒傳奇</t>
  </si>
  <si>
    <t xml:space="preserve">朱嘉雯</t>
  </si>
  <si>
    <t xml:space="preserve">歷史遊戲0與1</t>
  </si>
  <si>
    <t xml:space="preserve">潘宗億,陳旻秀</t>
  </si>
  <si>
    <t xml:space="preserve">原住民族神話與當代藝術</t>
  </si>
  <si>
    <t xml:space="preserve">浦忠成,王昱心</t>
  </si>
  <si>
    <t xml:space="preserve">自己的APP自己寫</t>
  </si>
  <si>
    <t xml:space="preserve">顏士淨</t>
  </si>
  <si>
    <t xml:space="preserve">廣告策略與企劃實務</t>
  </si>
  <si>
    <t xml:space="preserve">陳怡廷,黃毓超</t>
  </si>
  <si>
    <t xml:space="preserve">原住民族法總論</t>
  </si>
  <si>
    <t xml:space="preserve">蔡志偉</t>
  </si>
  <si>
    <t xml:space="preserve">原住民族傳統智慧創作保護法</t>
  </si>
  <si>
    <t xml:space="preserve">國立清華大學</t>
  </si>
  <si>
    <t xml:space="preserve">感覺與知覺</t>
  </si>
  <si>
    <t xml:space="preserve">焦傳金</t>
  </si>
  <si>
    <t xml:space="preserve">探索臺灣當代金工藝術(ㄧ)</t>
  </si>
  <si>
    <t xml:space="preserve">江怡瑩</t>
  </si>
  <si>
    <t xml:space="preserve">智慧財產權法概論</t>
  </si>
  <si>
    <t xml:space="preserve">楊千旻、洪淳琦</t>
  </si>
  <si>
    <t xml:space="preserve">聽我台灣的聲音</t>
  </si>
  <si>
    <t xml:space="preserve">陳孟亨</t>
  </si>
  <si>
    <t xml:space="preserve">國立臺中科技大學</t>
  </si>
  <si>
    <t xml:space="preserve">醫護營養</t>
  </si>
  <si>
    <t xml:space="preserve">湯曉君</t>
  </si>
  <si>
    <t xml:space="preserve">國立臺北科技大學</t>
  </si>
  <si>
    <t xml:space="preserve">食醫住行英文遊</t>
  </si>
  <si>
    <t xml:space="preserve">林澄億,林家薇,藍蕾,夏珮玲</t>
  </si>
  <si>
    <t xml:space="preserve">印尼文化語言</t>
  </si>
  <si>
    <t xml:space="preserve">王麗蘭</t>
  </si>
  <si>
    <t xml:space="preserve">馬來西亞語言文化</t>
  </si>
  <si>
    <t xml:space="preserve">創業計畫書撰寫</t>
  </si>
  <si>
    <t xml:space="preserve">姚長安</t>
  </si>
  <si>
    <t xml:space="preserve">人機介面實作與評估</t>
  </si>
  <si>
    <t xml:space="preserve">陳圳卿</t>
  </si>
  <si>
    <t xml:space="preserve">攜帶與穿戴式AR應用體驗設計</t>
  </si>
  <si>
    <t xml:space="preserve">傅子恒,陳圳卿</t>
  </si>
  <si>
    <t xml:space="preserve">國立臺北護理健康大學</t>
  </si>
  <si>
    <t xml:space="preserve">用英文看世界</t>
  </si>
  <si>
    <t xml:space="preserve">林淑雯,譚延綸</t>
  </si>
  <si>
    <t xml:space="preserve">緊急救護-黃金救命五分鐘</t>
  </si>
  <si>
    <t xml:space="preserve">張靜芬</t>
  </si>
  <si>
    <t xml:space="preserve">國立臺灣海洋大學</t>
  </si>
  <si>
    <t xml:space="preserve">英文摘要輕鬆寫</t>
  </si>
  <si>
    <t xml:space="preserve">黃如瑄</t>
  </si>
  <si>
    <t xml:space="preserve">認識二十一世紀的綠金-藻類</t>
  </si>
  <si>
    <t xml:space="preserve">張睿昇</t>
  </si>
  <si>
    <t xml:space="preserve">水產</t>
  </si>
  <si>
    <t xml:space="preserve">化工</t>
  </si>
  <si>
    <t xml:space="preserve">鯊魚知多少</t>
  </si>
  <si>
    <t xml:space="preserve">莊守正</t>
  </si>
  <si>
    <t xml:space="preserve">用程式學生命科學，用生命科學學運算思維</t>
  </si>
  <si>
    <t xml:space="preserve">廖柏凱</t>
  </si>
  <si>
    <t xml:space="preserve">國立陽明交通大學</t>
  </si>
  <si>
    <t xml:space="preserve">生活中的機器人科技</t>
  </si>
  <si>
    <t xml:space="preserve">楊谷洋</t>
  </si>
  <si>
    <t xml:space="preserve">銀髮心理與生活</t>
  </si>
  <si>
    <t xml:space="preserve">黃植懋</t>
  </si>
  <si>
    <t xml:space="preserve">EXCEL與統計分析</t>
  </si>
  <si>
    <t xml:space="preserve">唐麗英</t>
  </si>
  <si>
    <t xml:space="preserve">孫子兵法與企業經營</t>
  </si>
  <si>
    <t xml:space="preserve">虞孝成</t>
  </si>
  <si>
    <t xml:space="preserve">中國佛教史</t>
  </si>
  <si>
    <t xml:space="preserve">釋慧璉</t>
  </si>
  <si>
    <t xml:space="preserve">翻轉學習力：省力讀書有門道</t>
  </si>
  <si>
    <t xml:space="preserve">陳鏗任</t>
  </si>
  <si>
    <t xml:space="preserve">陪伴寶貝健康長大：淺談小兒常見疾病</t>
  </si>
  <si>
    <t xml:space="preserve">楊令瑀等 9 位小兒科醫師</t>
  </si>
  <si>
    <t xml:space="preserve">性與醫學</t>
  </si>
  <si>
    <t xml:space="preserve">黃志賢,黃奕燊,蔡承翰</t>
  </si>
  <si>
    <t xml:space="preserve">半導體與地緣政治</t>
  </si>
  <si>
    <t xml:space="preserve">黃欽勇,黃逸平</t>
  </si>
  <si>
    <t xml:space="preserve">解鎖大腦，腦力全開</t>
  </si>
  <si>
    <t xml:space="preserve">王培寧,彭詩惟</t>
  </si>
  <si>
    <t xml:space="preserve">國立雲林科技大學</t>
  </si>
  <si>
    <t xml:space="preserve">情感教育</t>
  </si>
  <si>
    <t xml:space="preserve">陳斐娟</t>
  </si>
  <si>
    <t xml:space="preserve">當代應用心理學</t>
  </si>
  <si>
    <t xml:space="preserve">劉威德</t>
  </si>
  <si>
    <t xml:space="preserve">社會心理學</t>
  </si>
  <si>
    <t xml:space="preserve">AI精準決策與人類行為干預</t>
  </si>
  <si>
    <t xml:space="preserve">胡詠翔</t>
  </si>
  <si>
    <t xml:space="preserve">數位轉型與資料視覺化</t>
  </si>
  <si>
    <t xml:space="preserve">國立高雄科技大學</t>
  </si>
  <si>
    <t xml:space="preserve">解開身體密碼-健康停損 so easy</t>
  </si>
  <si>
    <t xml:space="preserve">呂明秀,陳秀惠</t>
  </si>
  <si>
    <t xml:space="preserve">初級日語-台日自由行</t>
  </si>
  <si>
    <t xml:space="preserve">葉淑華</t>
  </si>
  <si>
    <t xml:space="preserve">日語筆記－臺灣節慶知多少？</t>
  </si>
  <si>
    <t xml:space="preserve">英語發音技巧</t>
  </si>
  <si>
    <t xml:space="preserve">張蘭心</t>
  </si>
  <si>
    <t xml:space="preserve">高雄港的故事</t>
  </si>
  <si>
    <t xml:space="preserve">王御風</t>
  </si>
  <si>
    <t xml:space="preserve">航運業的戰鬥盔甲-海上保險知識的基本功</t>
  </si>
  <si>
    <t xml:space="preserve">曾文瑞</t>
  </si>
  <si>
    <t xml:space="preserve">輕鬆學管理</t>
  </si>
  <si>
    <t xml:space="preserve">陳志誠</t>
  </si>
  <si>
    <t xml:space="preserve">暢遊德國-觀光德語一把罩</t>
  </si>
  <si>
    <t xml:space="preserve">翁幸瑜</t>
  </si>
  <si>
    <t xml:space="preserve">大同大學</t>
  </si>
  <si>
    <t xml:space="preserve">自造者工具使用實務</t>
  </si>
  <si>
    <t xml:space="preserve">楊朝陽,陳明秀,ChenHsin Fu</t>
  </si>
  <si>
    <t xml:space="preserve">設計表現方法-創意影像製作</t>
  </si>
  <si>
    <t xml:space="preserve">翁鉅奇</t>
  </si>
  <si>
    <t xml:space="preserve">跳跳與小巴-解鎖平面設計</t>
  </si>
  <si>
    <t xml:space="preserve">大葉大學</t>
  </si>
  <si>
    <t xml:space="preserve">管理百寶箱</t>
  </si>
  <si>
    <t xml:space="preserve">鄭焜中</t>
  </si>
  <si>
    <t xml:space="preserve">實踐大學</t>
  </si>
  <si>
    <t xml:space="preserve">智慧服務之雲計算基礎</t>
  </si>
  <si>
    <t xml:space="preserve">李孟晃,金力鵬,李建國,洪大為</t>
  </si>
  <si>
    <t xml:space="preserve">智慧零售</t>
  </si>
  <si>
    <t xml:space="preserve">全非凡</t>
  </si>
  <si>
    <t xml:space="preserve">智慧服務與大數據分析</t>
  </si>
  <si>
    <t xml:space="preserve">李孟晃,李建國,洪大為</t>
  </si>
  <si>
    <t xml:space="preserve">崑山科技大學</t>
  </si>
  <si>
    <t xml:space="preserve">背包客日語</t>
  </si>
  <si>
    <t xml:space="preserve">張婷婷</t>
  </si>
  <si>
    <t xml:space="preserve">慈濟大學</t>
  </si>
  <si>
    <t xml:space="preserve">生物分子研究史-細胞溝通篇</t>
  </si>
  <si>
    <t xml:space="preserve">陳文盛,周成功,李惠春,許惇偉</t>
  </si>
  <si>
    <t xml:space="preserve">生物分子研究史-演化遺傳篇</t>
  </si>
  <si>
    <t xml:space="preserve">食物能量解密</t>
  </si>
  <si>
    <t xml:space="preserve">李惠春</t>
  </si>
  <si>
    <t xml:space="preserve">發現中醫藥膳學</t>
  </si>
  <si>
    <t xml:space="preserve">賴尚志</t>
  </si>
  <si>
    <t xml:space="preserve">星球的水與資源永續利用</t>
  </si>
  <si>
    <t xml:space="preserve">邱奕儒</t>
  </si>
  <si>
    <t xml:space="preserve">永續星球面面觀-打造綠色生活環境</t>
  </si>
  <si>
    <t xml:space="preserve">人文與正向教育</t>
  </si>
  <si>
    <t xml:space="preserve">林曉君</t>
  </si>
  <si>
    <t xml:space="preserve">與悲傷共舞</t>
  </si>
  <si>
    <t xml:space="preserve">釋純寬</t>
  </si>
  <si>
    <t xml:space="preserve">細說台灣南島</t>
  </si>
  <si>
    <t xml:space="preserve">許木柱</t>
  </si>
  <si>
    <t xml:space="preserve">東吳大學</t>
  </si>
  <si>
    <t xml:space="preserve">MVP夢工場 - 籃球技術訓練</t>
  </si>
  <si>
    <t xml:space="preserve">東方介德</t>
  </si>
  <si>
    <t xml:space="preserve">MVP夢工場 - 排球技術訓練</t>
  </si>
  <si>
    <t xml:space="preserve">張恩崇,蔡書涵</t>
  </si>
  <si>
    <t xml:space="preserve">東海大學</t>
  </si>
  <si>
    <t xml:space="preserve">真菌的繽紛與應用</t>
  </si>
  <si>
    <t xml:space="preserve">汪碧涵</t>
  </si>
  <si>
    <t xml:space="preserve">笑話聽讀講輕鬆學英文</t>
  </si>
  <si>
    <t xml:space="preserve">陳順龍</t>
  </si>
  <si>
    <t xml:space="preserve">樹德科技大學</t>
  </si>
  <si>
    <t xml:space="preserve">有機農業生產—土壤管理要領與實務</t>
  </si>
  <si>
    <t xml:space="preserve">陳立夫</t>
  </si>
  <si>
    <t xml:space="preserve">渾身是競-國際電競賽事轉播實務</t>
  </si>
  <si>
    <t xml:space="preserve">蘇中和,蔣天華,陳寀瑜,陳長勇</t>
  </si>
  <si>
    <t xml:space="preserve">性致博博─21世紀性學導論</t>
  </si>
  <si>
    <t xml:space="preserve">邱育佳,黃詠瑞</t>
  </si>
  <si>
    <t xml:space="preserve">正修科技大學</t>
  </si>
  <si>
    <t xml:space="preserve">成為藝術家，你準備好了嗎？藝術家指南</t>
  </si>
  <si>
    <t xml:space="preserve">許惠蜜</t>
  </si>
  <si>
    <t xml:space="preserve">運算思維與創意程式</t>
  </si>
  <si>
    <t xml:space="preserve">林進益,謝隆斌</t>
  </si>
  <si>
    <t xml:space="preserve">淡江大學</t>
  </si>
  <si>
    <t xml:space="preserve">非常村上春樹</t>
  </si>
  <si>
    <t xml:space="preserve">曾秋桂,內田康,王嘉臨,落合由治</t>
  </si>
  <si>
    <t xml:space="preserve">物聯網概論</t>
  </si>
  <si>
    <t xml:space="preserve">張志勇</t>
  </si>
  <si>
    <t xml:space="preserve">AI素養與思維</t>
  </si>
  <si>
    <t xml:space="preserve">AI智慧創新與應用</t>
  </si>
  <si>
    <t xml:space="preserve">游國忠</t>
  </si>
  <si>
    <t xml:space="preserve">探索•海洋•珍寶</t>
  </si>
  <si>
    <t xml:space="preserve">劉金源</t>
  </si>
  <si>
    <t xml:space="preserve">美和科技大學</t>
  </si>
  <si>
    <t xml:space="preserve">異趣學習的奇幻化學之旅</t>
  </si>
  <si>
    <t xml:space="preserve">洪耀釧</t>
  </si>
  <si>
    <t xml:space="preserve">臺北醫學大學</t>
  </si>
  <si>
    <t xml:space="preserve">蒸、煮、炒、炸玩中藥</t>
  </si>
  <si>
    <t xml:space="preserve">王靜瓊、李佳蓉</t>
  </si>
  <si>
    <t xml:space="preserve">吃中藥愛注意</t>
  </si>
  <si>
    <t xml:space="preserve">食在享壽2.0</t>
  </si>
  <si>
    <t xml:space="preserve">趙振瑞</t>
  </si>
  <si>
    <t xml:space="preserve">社會企業在生醫管理之理論與實踐</t>
  </si>
  <si>
    <t xml:space="preserve">郭乃文,蕭育仁,朱曉威</t>
  </si>
  <si>
    <t xml:space="preserve">健康零碳生活</t>
  </si>
  <si>
    <t xml:space="preserve">胡景堯,莊定武,劉于榕,林若蓁,許桓瑜</t>
  </si>
  <si>
    <t xml:space="preserve">健身運動營養</t>
  </si>
  <si>
    <t xml:space="preserve">鍾雨純,林雅麗,李孟謙,甘乃文</t>
  </si>
  <si>
    <t xml:space="preserve">營養AI影像辨識</t>
  </si>
  <si>
    <t xml:space="preserve">謝榮鴻,廖源粕</t>
  </si>
  <si>
    <t xml:space="preserve">醫藥大小事，都是我們的事</t>
  </si>
  <si>
    <t xml:space="preserve">李佳蓉</t>
  </si>
  <si>
    <t xml:space="preserve">正念概論及應用</t>
  </si>
  <si>
    <t xml:space="preserve">楊政達,黃懿民</t>
  </si>
  <si>
    <t xml:space="preserve">打造具療癒效果之沉浸體驗</t>
  </si>
  <si>
    <t xml:space="preserve">楊政達,張麒威,蘇妙悅</t>
  </si>
  <si>
    <t xml:space="preserve">高齡運動與健康</t>
  </si>
  <si>
    <t xml:space="preserve">林立峯</t>
  </si>
  <si>
    <t xml:space="preserve">你應該知道的失智症</t>
  </si>
  <si>
    <t xml:space="preserve">曾祥非,黃立楷,柯瓊媛,陳怡帆</t>
  </si>
  <si>
    <t xml:space="preserve">醫療情境中的情緒與需求</t>
  </si>
  <si>
    <t xml:space="preserve">韓德彥</t>
  </si>
  <si>
    <t xml:space="preserve">認知功能與行為測量</t>
  </si>
  <si>
    <t xml:space="preserve">徐慈妤</t>
  </si>
  <si>
    <t xml:space="preserve">數位人體結構及經絡穴位</t>
  </si>
  <si>
    <t xml:space="preserve">陳淑華,吳善弘</t>
  </si>
  <si>
    <t xml:space="preserve">VR教材開發以吞嚥解剖構造為例</t>
  </si>
  <si>
    <t xml:space="preserve">楊政達,余權航</t>
  </si>
  <si>
    <t xml:space="preserve">輔仁大學</t>
  </si>
  <si>
    <t xml:space="preserve">人魚線研究院 − 從認識骨骼、肌肉與關節的構造和運動開始</t>
  </si>
  <si>
    <t xml:space="preserve">王霈,王嘉銓</t>
  </si>
  <si>
    <t xml:space="preserve">APP玩家必學─App Inventor 2資料庫專題實戰</t>
  </si>
  <si>
    <t xml:space="preserve">劉富容</t>
  </si>
  <si>
    <t xml:space="preserve">BI達人養成―大數據分析及視覺化實戰</t>
  </si>
  <si>
    <t xml:space="preserve">與小小孩共譜幸福的樂章</t>
  </si>
  <si>
    <t xml:space="preserve">涂妙如</t>
  </si>
  <si>
    <t xml:space="preserve">營養不能少</t>
  </si>
  <si>
    <t xml:space="preserve">駱菲莉,劉沁瑜,董家堯,邱雪婷,高彩華</t>
  </si>
  <si>
    <t xml:space="preserve">心靈不簡單</t>
  </si>
  <si>
    <t xml:space="preserve">劉同雪,林慧麗,李宛霖</t>
  </si>
  <si>
    <t xml:space="preserve">長榮大學</t>
  </si>
  <si>
    <t xml:space="preserve">環境保育-福爾摩沙的根與芽</t>
  </si>
  <si>
    <t xml:space="preserve">謝議霆</t>
  </si>
  <si>
    <t xml:space="preserve">機器學習實務</t>
  </si>
  <si>
    <t xml:space="preserve">周信宏</t>
  </si>
  <si>
    <t xml:space="preserve">資料新聞學</t>
  </si>
  <si>
    <t xml:space="preserve">吳裕勝 , 柯志鴻 , 柯秀卿</t>
  </si>
  <si>
    <t xml:space="preserve">投資理財學：夢想金放大術，滾出人生的第一桶金！</t>
  </si>
  <si>
    <t xml:space="preserve">陳振宇</t>
  </si>
  <si>
    <t xml:space="preserve">大數據分析2.0：解密21世紀的數據行銷新思維</t>
  </si>
  <si>
    <t xml:space="preserve">何海鳳 , 張瑛玿 , 張簡彰程 , 彭俊揚 , 林千琪 , 陳明鎮</t>
  </si>
  <si>
    <t xml:space="preserve">成為前端設計師：透過HTML＋CSS學習網頁設計</t>
  </si>
  <si>
    <t xml:space="preserve">柯志鴻</t>
  </si>
  <si>
    <t xml:space="preserve">學會用數據說故事的魔法：資料視覺化設計</t>
  </si>
  <si>
    <t xml:space="preserve">林清峰</t>
  </si>
  <si>
    <t xml:space="preserve">從觀念到實戰：資料庫應用大無限</t>
  </si>
  <si>
    <t xml:space="preserve">為地球守住1.5度C：溫室氣體與碳排中和</t>
  </si>
  <si>
    <t xml:space="preserve">丁碧慧 , 林傑毓 , 翁耀臨 , 許哲強 , 陳賢名</t>
  </si>
  <si>
    <t xml:space="preserve">綠金時代：新能源轉型與再生</t>
  </si>
  <si>
    <t xml:space="preserve">賴信志</t>
  </si>
  <si>
    <t xml:space="preserve">高雄醫學大學</t>
  </si>
  <si>
    <t xml:space="preserve">幸福入門-正向心理學 2.0精進版</t>
  </si>
  <si>
    <t xml:space="preserve">吳相儀</t>
  </si>
  <si>
    <t xml:space="preserve">國立高雄大學</t>
  </si>
  <si>
    <t xml:space="preserve">觀光泰語（一）</t>
  </si>
  <si>
    <t xml:space="preserve">潘婉玲</t>
  </si>
  <si>
    <t xml:space="preserve">觀光泰語（二）</t>
  </si>
  <si>
    <t xml:space="preserve">日期</t>
  </si>
  <si>
    <t xml:space="preserve">新增選課</t>
  </si>
  <si>
    <t xml:space="preserve">累積選課</t>
  </si>
  <si>
    <t xml:space="preserve">通過人數</t>
  </si>
  <si>
    <t xml:space="preserve">通過率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</si>
</sst>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"/>
    <numFmt numFmtId="166" formatCode="0.00%"/>
  </numFmts>
  <fonts count="15">
    <font>
      <sz val="12"/>
      <color rgb="FF000000"/>
      <name val="Calibri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b val="true"/>
      <sz val="10"/>
      <color rgb="FF000000"/>
      <name val="Microsoft JhengHei UI"/>
      <family val="0"/>
      <charset val="136"/>
    </font>
    <font>
      <b val="true"/>
      <sz val="10"/>
      <color rgb="FF000000"/>
      <name val="Arial"/>
      <family val="0"/>
      <charset val="136"/>
    </font>
    <font>
      <sz val="10"/>
      <color rgb="FF000000"/>
      <name val="Microsoft JhengHei UI"/>
      <family val="0"/>
      <charset val="136"/>
    </font>
    <font>
      <sz val="10"/>
      <color rgb="FF000000"/>
      <name val="Microsoft JhengHei"/>
      <family val="0"/>
      <charset val="136"/>
    </font>
    <font>
      <sz val="10"/>
      <color rgb="FF000000"/>
      <name val="Calibri"/>
      <family val="0"/>
      <charset val="136"/>
    </font>
    <font>
      <sz val="10"/>
      <color rgb="FF000000"/>
      <name val="&quot;Microsoft JhengHei&quot;"/>
      <family val="0"/>
      <charset val="136"/>
    </font>
    <font>
      <b val="true"/>
      <sz val="12"/>
      <color rgb="FF000000"/>
      <name val="Calibri"/>
      <family val="0"/>
      <charset val="136"/>
    </font>
    <font>
      <sz val="12"/>
      <color rgb="FF000000"/>
      <name val="新細明體"/>
      <family val="0"/>
      <charset val="136"/>
    </font>
    <font>
      <sz val="10"/>
      <color rgb="FF757575"/>
      <name val="Calibri"/>
      <family val="2"/>
    </font>
    <font>
      <sz val="10"/>
      <color rgb="FF000000"/>
      <name val="Calibri"/>
      <family val="2"/>
    </font>
    <font>
      <sz val="10"/>
      <color rgb="FF1A1A1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CCCC"/>
        <bgColor rgb="FFFCE5CD"/>
      </patternFill>
    </fill>
    <fill>
      <patternFill patternType="solid">
        <fgColor rgb="FFCFE2F3"/>
        <bgColor rgb="FFCCCCCC"/>
      </patternFill>
    </fill>
    <fill>
      <patternFill patternType="solid">
        <fgColor rgb="FFFCE5CD"/>
        <bgColor rgb="FFF4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98989"/>
      <rgbColor rgb="FF5B9BD5"/>
      <rgbColor rgb="FF993366"/>
      <rgbColor rgb="FFFCE5CD"/>
      <rgbColor rgb="FFCFE2F3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ED7D31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000" spc="-1" strike="noStrike">
                <a:solidFill>
                  <a:srgbClr val="757575"/>
                </a:solidFill>
                <a:uFill>
                  <a:solidFill>
                    <a:srgbClr val="ffffff"/>
                  </a:solidFill>
                </a:uFill>
                <a:latin typeface="Calibri"/>
                <a:ea typeface="Calibri"/>
              </a:defRPr>
            </a:pPr>
            <a:r>
              <a:rPr b="0" sz="1000" spc="-1" strike="noStrike">
                <a:solidFill>
                  <a:srgbClr val="757575"/>
                </a:solidFill>
                <a:uFill>
                  <a:solidFill>
                    <a:srgbClr val="ffffff"/>
                  </a:solidFill>
                </a:uFill>
                <a:latin typeface="Calibri"/>
                <a:ea typeface="Calibri"/>
              </a:rPr>
              <a:t>新增選課和累積選課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9360">
              <a:solidFill>
                <a:srgbClr val="000000"/>
              </a:solidFill>
              <a:round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圖表!$A$2:$A$43</c:f>
              <c:strCache>
                <c:ptCount val="42"/>
                <c:pt idx="0">
                  <c:v>6/13</c:v>
                </c:pt>
                <c:pt idx="1">
                  <c:v>6/20</c:v>
                </c:pt>
                <c:pt idx="2">
                  <c:v>6/27</c:v>
                </c:pt>
                <c:pt idx="3">
                  <c:v>7/4</c:v>
                </c:pt>
                <c:pt idx="4">
                  <c:v>7/11</c:v>
                </c:pt>
                <c:pt idx="5">
                  <c:v>7/18</c:v>
                </c:pt>
                <c:pt idx="6">
                  <c:v>7/25</c:v>
                </c:pt>
                <c:pt idx="7">
                  <c:v>8/1</c:v>
                </c:pt>
                <c:pt idx="8">
                  <c:v>8/8</c:v>
                </c:pt>
                <c:pt idx="9">
                  <c:v>8/15</c:v>
                </c:pt>
                <c:pt idx="10">
                  <c:v>8/22</c:v>
                </c:pt>
                <c:pt idx="11">
                  <c:v>8/29</c:v>
                </c:pt>
                <c:pt idx="12">
                  <c:v>9/5</c:v>
                </c:pt>
                <c:pt idx="13">
                  <c:v>9/12</c:v>
                </c:pt>
                <c:pt idx="14">
                  <c:v>9/19</c:v>
                </c:pt>
                <c:pt idx="15">
                  <c:v>9/26</c:v>
                </c:pt>
                <c:pt idx="16">
                  <c:v>10/3</c:v>
                </c:pt>
                <c:pt idx="17">
                  <c:v>10/10</c:v>
                </c:pt>
                <c:pt idx="18">
                  <c:v>10/17</c:v>
                </c:pt>
                <c:pt idx="19">
                  <c:v>10/24</c:v>
                </c:pt>
                <c:pt idx="20">
                  <c:v>10/31</c:v>
                </c:pt>
                <c:pt idx="21">
                  <c:v>11/7</c:v>
                </c:pt>
                <c:pt idx="22">
                  <c:v>11/14</c:v>
                </c:pt>
                <c:pt idx="23">
                  <c:v>11/21</c:v>
                </c:pt>
                <c:pt idx="24">
                  <c:v>11/28</c:v>
                </c:pt>
                <c:pt idx="25">
                  <c:v>12/5</c:v>
                </c:pt>
                <c:pt idx="26">
                  <c:v>12/12</c:v>
                </c:pt>
                <c:pt idx="27">
                  <c:v>12/19</c:v>
                </c:pt>
                <c:pt idx="28">
                  <c:v>12/26</c:v>
                </c:pt>
                <c:pt idx="29">
                  <c:v>1/2</c:v>
                </c:pt>
                <c:pt idx="30">
                  <c:v>1/9</c:v>
                </c:pt>
                <c:pt idx="31">
                  <c:v>1/16</c:v>
                </c:pt>
                <c:pt idx="32">
                  <c:v>1/30</c:v>
                </c:pt>
                <c:pt idx="33">
                  <c:v>2/13</c:v>
                </c:pt>
                <c:pt idx="34">
                  <c:v>2/20</c:v>
                </c:pt>
                <c:pt idx="35">
                  <c:v>2/27</c:v>
                </c:pt>
                <c:pt idx="36">
                  <c:v>3/6</c:v>
                </c:pt>
                <c:pt idx="37">
                  <c:v>3/13</c:v>
                </c:pt>
                <c:pt idx="38">
                  <c:v>3/20</c:v>
                </c:pt>
                <c:pt idx="39">
                  <c:v>3/27</c:v>
                </c:pt>
                <c:pt idx="40">
                  <c:v>4/10</c:v>
                </c:pt>
                <c:pt idx="41">
                  <c:v>4/17</c:v>
                </c:pt>
              </c:strCache>
            </c:strRef>
          </c:cat>
          <c:val>
            <c:numRef>
              <c:f>圖表!$B$2:$B$43</c:f>
              <c:numCache>
                <c:formatCode>General</c:formatCode>
                <c:ptCount val="42"/>
                <c:pt idx="0">
                  <c:v>1550</c:v>
                </c:pt>
                <c:pt idx="1">
                  <c:v>730</c:v>
                </c:pt>
                <c:pt idx="2">
                  <c:v>3039</c:v>
                </c:pt>
                <c:pt idx="3">
                  <c:v>753</c:v>
                </c:pt>
                <c:pt idx="4">
                  <c:v>1058</c:v>
                </c:pt>
                <c:pt idx="5">
                  <c:v>460</c:v>
                </c:pt>
                <c:pt idx="6">
                  <c:v>445</c:v>
                </c:pt>
                <c:pt idx="7">
                  <c:v>445</c:v>
                </c:pt>
                <c:pt idx="8">
                  <c:v>410</c:v>
                </c:pt>
                <c:pt idx="9">
                  <c:v>410</c:v>
                </c:pt>
                <c:pt idx="10">
                  <c:v>599</c:v>
                </c:pt>
                <c:pt idx="11">
                  <c:v>1227</c:v>
                </c:pt>
                <c:pt idx="12">
                  <c:v>1227</c:v>
                </c:pt>
                <c:pt idx="13">
                  <c:v>1228</c:v>
                </c:pt>
                <c:pt idx="14">
                  <c:v>1537</c:v>
                </c:pt>
                <c:pt idx="15">
                  <c:v>1196</c:v>
                </c:pt>
                <c:pt idx="16">
                  <c:v>1037</c:v>
                </c:pt>
                <c:pt idx="17">
                  <c:v>497</c:v>
                </c:pt>
                <c:pt idx="18">
                  <c:v>323</c:v>
                </c:pt>
                <c:pt idx="19">
                  <c:v>380</c:v>
                </c:pt>
                <c:pt idx="20">
                  <c:v>323</c:v>
                </c:pt>
                <c:pt idx="21">
                  <c:v>363</c:v>
                </c:pt>
                <c:pt idx="22">
                  <c:v>314</c:v>
                </c:pt>
                <c:pt idx="23">
                  <c:v>333</c:v>
                </c:pt>
                <c:pt idx="24">
                  <c:v>165</c:v>
                </c:pt>
                <c:pt idx="25">
                  <c:v>358</c:v>
                </c:pt>
                <c:pt idx="26">
                  <c:v>464</c:v>
                </c:pt>
                <c:pt idx="27">
                  <c:v>256</c:v>
                </c:pt>
                <c:pt idx="28">
                  <c:v>381</c:v>
                </c:pt>
                <c:pt idx="29">
                  <c:v>317</c:v>
                </c:pt>
                <c:pt idx="30">
                  <c:v>489</c:v>
                </c:pt>
                <c:pt idx="31">
                  <c:v>295</c:v>
                </c:pt>
                <c:pt idx="32">
                  <c:v>1095</c:v>
                </c:pt>
                <c:pt idx="33">
                  <c:v>1291</c:v>
                </c:pt>
                <c:pt idx="34">
                  <c:v>2793</c:v>
                </c:pt>
                <c:pt idx="35">
                  <c:v>491</c:v>
                </c:pt>
                <c:pt idx="36">
                  <c:v>1401</c:v>
                </c:pt>
                <c:pt idx="37">
                  <c:v>457</c:v>
                </c:pt>
                <c:pt idx="38">
                  <c:v>843</c:v>
                </c:pt>
                <c:pt idx="39">
                  <c:v>542</c:v>
                </c:pt>
                <c:pt idx="40">
                  <c:v>1554</c:v>
                </c:pt>
                <c:pt idx="41">
                  <c:v>368</c:v>
                </c:pt>
              </c:numCache>
            </c:numRef>
          </c:val>
        </c:ser>
        <c:gapWidth val="150"/>
        <c:overlap val="0"/>
        <c:axId val="17910018"/>
        <c:axId val="13367311"/>
      </c:barChart>
      <c:lineChart>
        <c:grouping val="standard"/>
        <c:varyColors val="0"/>
        <c:ser>
          <c:idx val="1"/>
          <c:order val="1"/>
          <c:spPr>
            <a:noFill/>
            <a:ln w="38160">
              <a:solidFill>
                <a:srgbClr val="ed7d31"/>
              </a:solidFill>
              <a:round/>
            </a:ln>
          </c:spPr>
          <c:marker>
            <c:symbol val="circle"/>
            <c:size val="14"/>
            <c:spPr>
              <a:solidFill>
                <a:srgbClr val="ed7d31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圖表!$A$2:$A$43</c:f>
              <c:strCache>
                <c:ptCount val="42"/>
                <c:pt idx="0">
                  <c:v>6/13</c:v>
                </c:pt>
                <c:pt idx="1">
                  <c:v>6/20</c:v>
                </c:pt>
                <c:pt idx="2">
                  <c:v>6/27</c:v>
                </c:pt>
                <c:pt idx="3">
                  <c:v>7/4</c:v>
                </c:pt>
                <c:pt idx="4">
                  <c:v>7/11</c:v>
                </c:pt>
                <c:pt idx="5">
                  <c:v>7/18</c:v>
                </c:pt>
                <c:pt idx="6">
                  <c:v>7/25</c:v>
                </c:pt>
                <c:pt idx="7">
                  <c:v>8/1</c:v>
                </c:pt>
                <c:pt idx="8">
                  <c:v>8/8</c:v>
                </c:pt>
                <c:pt idx="9">
                  <c:v>8/15</c:v>
                </c:pt>
                <c:pt idx="10">
                  <c:v>8/22</c:v>
                </c:pt>
                <c:pt idx="11">
                  <c:v>8/29</c:v>
                </c:pt>
                <c:pt idx="12">
                  <c:v>9/5</c:v>
                </c:pt>
                <c:pt idx="13">
                  <c:v>9/12</c:v>
                </c:pt>
                <c:pt idx="14">
                  <c:v>9/19</c:v>
                </c:pt>
                <c:pt idx="15">
                  <c:v>9/26</c:v>
                </c:pt>
                <c:pt idx="16">
                  <c:v>10/3</c:v>
                </c:pt>
                <c:pt idx="17">
                  <c:v>10/10</c:v>
                </c:pt>
                <c:pt idx="18">
                  <c:v>10/17</c:v>
                </c:pt>
                <c:pt idx="19">
                  <c:v>10/24</c:v>
                </c:pt>
                <c:pt idx="20">
                  <c:v>10/31</c:v>
                </c:pt>
                <c:pt idx="21">
                  <c:v>11/7</c:v>
                </c:pt>
                <c:pt idx="22">
                  <c:v>11/14</c:v>
                </c:pt>
                <c:pt idx="23">
                  <c:v>11/21</c:v>
                </c:pt>
                <c:pt idx="24">
                  <c:v>11/28</c:v>
                </c:pt>
                <c:pt idx="25">
                  <c:v>12/5</c:v>
                </c:pt>
                <c:pt idx="26">
                  <c:v>12/12</c:v>
                </c:pt>
                <c:pt idx="27">
                  <c:v>12/19</c:v>
                </c:pt>
                <c:pt idx="28">
                  <c:v>12/26</c:v>
                </c:pt>
                <c:pt idx="29">
                  <c:v>1/2</c:v>
                </c:pt>
                <c:pt idx="30">
                  <c:v>1/9</c:v>
                </c:pt>
                <c:pt idx="31">
                  <c:v>1/16</c:v>
                </c:pt>
                <c:pt idx="32">
                  <c:v>1/30</c:v>
                </c:pt>
                <c:pt idx="33">
                  <c:v>2/13</c:v>
                </c:pt>
                <c:pt idx="34">
                  <c:v>2/20</c:v>
                </c:pt>
                <c:pt idx="35">
                  <c:v>2/27</c:v>
                </c:pt>
                <c:pt idx="36">
                  <c:v>3/6</c:v>
                </c:pt>
                <c:pt idx="37">
                  <c:v>3/13</c:v>
                </c:pt>
                <c:pt idx="38">
                  <c:v>3/20</c:v>
                </c:pt>
                <c:pt idx="39">
                  <c:v>3/27</c:v>
                </c:pt>
                <c:pt idx="40">
                  <c:v>4/10</c:v>
                </c:pt>
                <c:pt idx="41">
                  <c:v>4/17</c:v>
                </c:pt>
              </c:strCache>
            </c:strRef>
          </c:cat>
          <c:val>
            <c:numRef>
              <c:f>圖表!$C$2:$C$43</c:f>
              <c:numCache>
                <c:formatCode>General</c:formatCode>
                <c:ptCount val="42"/>
                <c:pt idx="0">
                  <c:v>1550</c:v>
                </c:pt>
                <c:pt idx="1">
                  <c:v>2280</c:v>
                </c:pt>
                <c:pt idx="2">
                  <c:v>5319</c:v>
                </c:pt>
                <c:pt idx="3">
                  <c:v>6072</c:v>
                </c:pt>
                <c:pt idx="4">
                  <c:v>7130</c:v>
                </c:pt>
                <c:pt idx="5">
                  <c:v>7590</c:v>
                </c:pt>
                <c:pt idx="6">
                  <c:v>8035</c:v>
                </c:pt>
                <c:pt idx="7">
                  <c:v>8480</c:v>
                </c:pt>
                <c:pt idx="8">
                  <c:v>8890</c:v>
                </c:pt>
                <c:pt idx="9">
                  <c:v>9300</c:v>
                </c:pt>
                <c:pt idx="10">
                  <c:v>9899</c:v>
                </c:pt>
                <c:pt idx="11">
                  <c:v>11126</c:v>
                </c:pt>
                <c:pt idx="12">
                  <c:v>12353</c:v>
                </c:pt>
                <c:pt idx="13">
                  <c:v>13581</c:v>
                </c:pt>
                <c:pt idx="14">
                  <c:v>15118</c:v>
                </c:pt>
                <c:pt idx="15">
                  <c:v>16314</c:v>
                </c:pt>
                <c:pt idx="16">
                  <c:v>17351</c:v>
                </c:pt>
                <c:pt idx="17">
                  <c:v>17848</c:v>
                </c:pt>
                <c:pt idx="18">
                  <c:v>18171</c:v>
                </c:pt>
                <c:pt idx="19">
                  <c:v>18551</c:v>
                </c:pt>
                <c:pt idx="20">
                  <c:v>18874</c:v>
                </c:pt>
                <c:pt idx="21">
                  <c:v>19237</c:v>
                </c:pt>
                <c:pt idx="22">
                  <c:v>19551</c:v>
                </c:pt>
                <c:pt idx="23">
                  <c:v>19884</c:v>
                </c:pt>
                <c:pt idx="24">
                  <c:v>20049</c:v>
                </c:pt>
                <c:pt idx="25">
                  <c:v>20407</c:v>
                </c:pt>
                <c:pt idx="26">
                  <c:v>20871</c:v>
                </c:pt>
                <c:pt idx="27">
                  <c:v>21127</c:v>
                </c:pt>
                <c:pt idx="28">
                  <c:v>21508</c:v>
                </c:pt>
                <c:pt idx="29">
                  <c:v>21825</c:v>
                </c:pt>
                <c:pt idx="30">
                  <c:v>22314</c:v>
                </c:pt>
                <c:pt idx="31">
                  <c:v>22609</c:v>
                </c:pt>
                <c:pt idx="32">
                  <c:v>23704</c:v>
                </c:pt>
                <c:pt idx="33">
                  <c:v>24995</c:v>
                </c:pt>
                <c:pt idx="34">
                  <c:v>27788</c:v>
                </c:pt>
                <c:pt idx="35">
                  <c:v>28279</c:v>
                </c:pt>
                <c:pt idx="36">
                  <c:v>29680</c:v>
                </c:pt>
                <c:pt idx="37">
                  <c:v>30137</c:v>
                </c:pt>
                <c:pt idx="38">
                  <c:v>30980</c:v>
                </c:pt>
                <c:pt idx="39">
                  <c:v>31522</c:v>
                </c:pt>
                <c:pt idx="40">
                  <c:v>33076</c:v>
                </c:pt>
                <c:pt idx="41">
                  <c:v>33444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18100987"/>
        <c:axId val="50191858"/>
      </c:lineChart>
      <c:catAx>
        <c:axId val="17910018"/>
        <c:scaling>
          <c:orientation val="minMax"/>
        </c:scaling>
        <c:delete val="1"/>
        <c:axPos val="t"/>
        <c:numFmt formatCode="M/D" sourceLinked="1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alibri"/>
              </a:defRPr>
            </a:pPr>
          </a:p>
        </c:txPr>
        <c:crossAx val="13367311"/>
        <c:crosses val="max"/>
        <c:auto val="1"/>
        <c:lblAlgn val="ctr"/>
        <c:lblOffset val="100"/>
      </c:catAx>
      <c:valAx>
        <c:axId val="133673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alibri"/>
              </a:defRPr>
            </a:pPr>
          </a:p>
        </c:txPr>
        <c:crossAx val="17910018"/>
        <c:crosses val="max"/>
      </c:valAx>
      <c:catAx>
        <c:axId val="181009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alibri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alibri"/>
                  </a:rPr>
                  <a:t>日期</a:t>
                </a:r>
              </a:p>
            </c:rich>
          </c:tx>
          <c:overlay val="0"/>
        </c:title>
        <c:numFmt formatCode="M/D" sourceLinked="1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alibri"/>
              </a:defRPr>
            </a:pPr>
          </a:p>
        </c:txPr>
        <c:crossAx val="50191858"/>
        <c:crossesAt val="0"/>
        <c:auto val="1"/>
        <c:lblAlgn val="ctr"/>
        <c:lblOffset val="100"/>
      </c:catAx>
      <c:valAx>
        <c:axId val="50191858"/>
        <c:scaling>
          <c:orientation val="minMax"/>
          <c:max val="40000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minorGridlines>
          <c:spPr>
            <a:ln w="6480">
              <a:solidFill>
                <a:srgbClr val="cccccc"/>
              </a:solidFill>
              <a:round/>
            </a:ln>
          </c:spPr>
        </c:minorGridlines>
        <c:numFmt formatCode="General" sourceLinked="1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alibri"/>
              </a:defRPr>
            </a:pPr>
          </a:p>
        </c:txPr>
        <c:crossAx val="18100987"/>
        <c:crosses val="min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0"/>
    <c:dispBlanksAs val="gap"/>
  </c:chart>
  <c:spPr>
    <a:solidFill>
      <a:srgbClr val="ffffff"/>
    </a:solidFill>
    <a:ln w="6480">
      <a:solidFill>
        <a:srgbClr val="89898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162000</xdr:rowOff>
    </xdr:from>
    <xdr:to>
      <xdr:col>11</xdr:col>
      <xdr:colOff>571680</xdr:colOff>
      <xdr:row>18</xdr:row>
      <xdr:rowOff>95400</xdr:rowOff>
    </xdr:to>
    <xdr:graphicFrame>
      <xdr:nvGraphicFramePr>
        <xdr:cNvPr id="0" name="Chart 1"/>
        <xdr:cNvGraphicFramePr/>
      </xdr:nvGraphicFramePr>
      <xdr:xfrm>
        <a:off x="4286160" y="162000"/>
        <a:ext cx="571500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8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1" width="4.43"/>
    <col collapsed="false" customWidth="true" hidden="false" outlineLevel="0" max="2" min="2" style="1" width="11.32"/>
    <col collapsed="false" customWidth="true" hidden="false" outlineLevel="0" max="3" min="3" style="1" width="38.03"/>
    <col collapsed="false" customWidth="true" hidden="false" outlineLevel="0" max="4" min="4" style="1" width="10.71"/>
    <col collapsed="false" customWidth="true" hidden="false" outlineLevel="0" max="6" min="5" style="1" width="5.54"/>
    <col collapsed="false" customWidth="true" hidden="false" outlineLevel="0" max="7" min="7" style="1" width="9.23"/>
    <col collapsed="false" customWidth="true" hidden="false" outlineLevel="0" max="8" min="8" style="1" width="7.87"/>
    <col collapsed="false" customWidth="true" hidden="false" outlineLevel="0" max="9" min="9" style="1" width="9.23"/>
    <col collapsed="false" customWidth="true" hidden="false" outlineLevel="0" max="10" min="10" style="1" width="8.61"/>
    <col collapsed="false" customWidth="true" hidden="false" outlineLevel="0" max="11" min="11" style="1" width="9.35"/>
    <col collapsed="false" customWidth="true" hidden="false" outlineLevel="0" max="12" min="12" style="1" width="8.61"/>
    <col collapsed="false" customWidth="true" hidden="false" outlineLevel="0" max="1025" min="13" style="1" width="11.07"/>
  </cols>
  <sheetData>
    <row r="1" customFormat="false" ht="15.75" hidden="false" customHeight="true" outlineLevel="0" collapsed="false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customFormat="false" ht="15.75" hidden="false" customHeight="true" outlineLevel="0" collapsed="false">
      <c r="A2" s="5" t="n">
        <v>1</v>
      </c>
      <c r="B2" s="6" t="s">
        <v>11</v>
      </c>
      <c r="C2" s="6" t="s">
        <v>12</v>
      </c>
      <c r="D2" s="6" t="s">
        <v>13</v>
      </c>
      <c r="E2" s="6" t="n">
        <v>11</v>
      </c>
      <c r="F2" s="6" t="n">
        <v>6</v>
      </c>
      <c r="G2" s="6" t="s">
        <v>14</v>
      </c>
      <c r="H2" s="6" t="s">
        <v>15</v>
      </c>
      <c r="I2" s="6"/>
      <c r="J2" s="6" t="s">
        <v>16</v>
      </c>
      <c r="K2" s="6" t="s">
        <v>15</v>
      </c>
      <c r="L2" s="7"/>
    </row>
    <row r="3" customFormat="false" ht="15.75" hidden="false" customHeight="true" outlineLevel="0" collapsed="false">
      <c r="A3" s="5" t="n">
        <v>2</v>
      </c>
      <c r="B3" s="6" t="s">
        <v>11</v>
      </c>
      <c r="C3" s="6" t="s">
        <v>17</v>
      </c>
      <c r="D3" s="6" t="s">
        <v>18</v>
      </c>
      <c r="E3" s="6" t="n">
        <v>15</v>
      </c>
      <c r="F3" s="6" t="n">
        <v>8</v>
      </c>
      <c r="G3" s="6" t="s">
        <v>19</v>
      </c>
      <c r="H3" s="6"/>
      <c r="I3" s="6"/>
      <c r="J3" s="6" t="s">
        <v>20</v>
      </c>
      <c r="K3" s="6"/>
      <c r="L3" s="8"/>
    </row>
    <row r="4" customFormat="false" ht="15.75" hidden="false" customHeight="true" outlineLevel="0" collapsed="false">
      <c r="A4" s="5" t="n">
        <v>3</v>
      </c>
      <c r="B4" s="6" t="s">
        <v>11</v>
      </c>
      <c r="C4" s="6" t="s">
        <v>21</v>
      </c>
      <c r="D4" s="6" t="s">
        <v>22</v>
      </c>
      <c r="E4" s="6" t="n">
        <v>18</v>
      </c>
      <c r="F4" s="6" t="n">
        <v>8</v>
      </c>
      <c r="G4" s="6" t="s">
        <v>15</v>
      </c>
      <c r="H4" s="6"/>
      <c r="I4" s="6"/>
      <c r="J4" s="6" t="s">
        <v>15</v>
      </c>
      <c r="K4" s="6"/>
      <c r="L4" s="8"/>
    </row>
    <row r="5" customFormat="false" ht="15.75" hidden="false" customHeight="true" outlineLevel="0" collapsed="false">
      <c r="A5" s="5" t="n">
        <v>4</v>
      </c>
      <c r="B5" s="6" t="s">
        <v>11</v>
      </c>
      <c r="C5" s="6" t="s">
        <v>23</v>
      </c>
      <c r="D5" s="6" t="s">
        <v>24</v>
      </c>
      <c r="E5" s="6" t="n">
        <v>14</v>
      </c>
      <c r="F5" s="6" t="n">
        <v>13</v>
      </c>
      <c r="G5" s="6" t="s">
        <v>25</v>
      </c>
      <c r="H5" s="6" t="s">
        <v>26</v>
      </c>
      <c r="I5" s="6"/>
      <c r="J5" s="6" t="s">
        <v>27</v>
      </c>
      <c r="K5" s="9" t="s">
        <v>28</v>
      </c>
      <c r="L5" s="8"/>
    </row>
    <row r="6" customFormat="false" ht="15.75" hidden="false" customHeight="true" outlineLevel="0" collapsed="false">
      <c r="A6" s="5" t="n">
        <v>5</v>
      </c>
      <c r="B6" s="6" t="s">
        <v>11</v>
      </c>
      <c r="C6" s="6" t="s">
        <v>29</v>
      </c>
      <c r="D6" s="6" t="s">
        <v>30</v>
      </c>
      <c r="E6" s="6" t="n">
        <v>6</v>
      </c>
      <c r="F6" s="6" t="n">
        <v>8</v>
      </c>
      <c r="G6" s="6" t="s">
        <v>15</v>
      </c>
      <c r="H6" s="6" t="s">
        <v>31</v>
      </c>
      <c r="I6" s="6"/>
      <c r="J6" s="6" t="s">
        <v>15</v>
      </c>
      <c r="K6" s="9" t="s">
        <v>31</v>
      </c>
      <c r="L6" s="8"/>
    </row>
    <row r="7" customFormat="false" ht="15.75" hidden="false" customHeight="true" outlineLevel="0" collapsed="false">
      <c r="A7" s="5" t="n">
        <v>6</v>
      </c>
      <c r="B7" s="6" t="s">
        <v>11</v>
      </c>
      <c r="C7" s="6" t="s">
        <v>32</v>
      </c>
      <c r="D7" s="6" t="s">
        <v>22</v>
      </c>
      <c r="E7" s="6" t="n">
        <v>6</v>
      </c>
      <c r="F7" s="6" t="n">
        <v>7</v>
      </c>
      <c r="G7" s="6" t="s">
        <v>15</v>
      </c>
      <c r="H7" s="6"/>
      <c r="I7" s="6"/>
      <c r="J7" s="6" t="s">
        <v>15</v>
      </c>
      <c r="K7" s="9"/>
      <c r="L7" s="8"/>
    </row>
    <row r="8" customFormat="false" ht="15.75" hidden="false" customHeight="true" outlineLevel="0" collapsed="false">
      <c r="A8" s="5" t="n">
        <v>7</v>
      </c>
      <c r="B8" s="6" t="s">
        <v>11</v>
      </c>
      <c r="C8" s="6" t="s">
        <v>33</v>
      </c>
      <c r="D8" s="6" t="s">
        <v>34</v>
      </c>
      <c r="E8" s="6" t="n">
        <v>6</v>
      </c>
      <c r="F8" s="6" t="n">
        <v>13</v>
      </c>
      <c r="G8" s="6" t="s">
        <v>35</v>
      </c>
      <c r="H8" s="6" t="s">
        <v>36</v>
      </c>
      <c r="I8" s="6"/>
      <c r="J8" s="6" t="s">
        <v>27</v>
      </c>
      <c r="K8" s="9" t="s">
        <v>37</v>
      </c>
      <c r="L8" s="8"/>
    </row>
    <row r="9" customFormat="false" ht="15.75" hidden="false" customHeight="true" outlineLevel="0" collapsed="false">
      <c r="A9" s="5" t="n">
        <v>8</v>
      </c>
      <c r="B9" s="6" t="s">
        <v>11</v>
      </c>
      <c r="C9" s="6" t="s">
        <v>38</v>
      </c>
      <c r="D9" s="6" t="s">
        <v>39</v>
      </c>
      <c r="E9" s="6" t="n">
        <v>8</v>
      </c>
      <c r="F9" s="6" t="n">
        <v>13</v>
      </c>
      <c r="G9" s="6" t="s">
        <v>35</v>
      </c>
      <c r="H9" s="6" t="s">
        <v>40</v>
      </c>
      <c r="I9" s="6"/>
      <c r="J9" s="6" t="s">
        <v>27</v>
      </c>
      <c r="K9" s="6"/>
      <c r="L9" s="8"/>
    </row>
    <row r="10" customFormat="false" ht="15.75" hidden="false" customHeight="true" outlineLevel="0" collapsed="false">
      <c r="A10" s="5" t="n">
        <v>9</v>
      </c>
      <c r="B10" s="6" t="s">
        <v>11</v>
      </c>
      <c r="C10" s="6" t="s">
        <v>41</v>
      </c>
      <c r="D10" s="6" t="s">
        <v>42</v>
      </c>
      <c r="E10" s="6" t="n">
        <v>6</v>
      </c>
      <c r="F10" s="6" t="n">
        <v>8</v>
      </c>
      <c r="G10" s="6" t="s">
        <v>36</v>
      </c>
      <c r="H10" s="6" t="s">
        <v>43</v>
      </c>
      <c r="I10" s="6"/>
      <c r="J10" s="6" t="s">
        <v>37</v>
      </c>
      <c r="K10" s="6"/>
      <c r="L10" s="8"/>
    </row>
    <row r="11" customFormat="false" ht="15.75" hidden="false" customHeight="true" outlineLevel="0" collapsed="false">
      <c r="A11" s="5" t="n">
        <v>10</v>
      </c>
      <c r="B11" s="6" t="s">
        <v>11</v>
      </c>
      <c r="C11" s="6" t="s">
        <v>44</v>
      </c>
      <c r="D11" s="6" t="s">
        <v>45</v>
      </c>
      <c r="E11" s="6" t="n">
        <v>6</v>
      </c>
      <c r="F11" s="6" t="n">
        <v>6</v>
      </c>
      <c r="G11" s="6" t="s">
        <v>46</v>
      </c>
      <c r="H11" s="6"/>
      <c r="I11" s="6"/>
      <c r="J11" s="6" t="s">
        <v>47</v>
      </c>
      <c r="K11" s="9" t="s">
        <v>48</v>
      </c>
      <c r="L11" s="8"/>
    </row>
    <row r="12" customFormat="false" ht="15.75" hidden="false" customHeight="false" outlineLevel="0" collapsed="false">
      <c r="A12" s="5" t="n">
        <v>11</v>
      </c>
      <c r="B12" s="6" t="s">
        <v>11</v>
      </c>
      <c r="C12" s="6" t="s">
        <v>49</v>
      </c>
      <c r="D12" s="6" t="s">
        <v>50</v>
      </c>
      <c r="E12" s="6" t="n">
        <v>6</v>
      </c>
      <c r="F12" s="6" t="n">
        <v>8</v>
      </c>
      <c r="G12" s="6" t="s">
        <v>36</v>
      </c>
      <c r="H12" s="6" t="s">
        <v>43</v>
      </c>
      <c r="I12" s="6"/>
      <c r="J12" s="6" t="s">
        <v>37</v>
      </c>
      <c r="K12" s="6"/>
      <c r="L12" s="8"/>
    </row>
    <row r="13" customFormat="false" ht="15.75" hidden="false" customHeight="true" outlineLevel="0" collapsed="false">
      <c r="A13" s="5" t="n">
        <v>12</v>
      </c>
      <c r="B13" s="6" t="s">
        <v>11</v>
      </c>
      <c r="C13" s="6" t="s">
        <v>51</v>
      </c>
      <c r="D13" s="6" t="s">
        <v>52</v>
      </c>
      <c r="E13" s="6" t="n">
        <v>6</v>
      </c>
      <c r="F13" s="6" t="n">
        <v>7</v>
      </c>
      <c r="G13" s="6" t="s">
        <v>36</v>
      </c>
      <c r="H13" s="6" t="s">
        <v>19</v>
      </c>
      <c r="I13" s="6"/>
      <c r="J13" s="6" t="s">
        <v>37</v>
      </c>
      <c r="K13" s="6" t="s">
        <v>28</v>
      </c>
      <c r="L13" s="8"/>
    </row>
    <row r="14" customFormat="false" ht="15.75" hidden="false" customHeight="true" outlineLevel="0" collapsed="false">
      <c r="A14" s="5" t="n">
        <v>13</v>
      </c>
      <c r="B14" s="6" t="s">
        <v>11</v>
      </c>
      <c r="C14" s="6" t="s">
        <v>53</v>
      </c>
      <c r="D14" s="6" t="s">
        <v>54</v>
      </c>
      <c r="E14" s="6" t="n">
        <v>6</v>
      </c>
      <c r="F14" s="6" t="n">
        <v>7</v>
      </c>
      <c r="G14" s="6" t="s">
        <v>36</v>
      </c>
      <c r="H14" s="6" t="s">
        <v>43</v>
      </c>
      <c r="I14" s="6"/>
      <c r="J14" s="6" t="s">
        <v>37</v>
      </c>
      <c r="K14" s="9"/>
      <c r="L14" s="8"/>
    </row>
    <row r="15" customFormat="false" ht="15.75" hidden="false" customHeight="true" outlineLevel="0" collapsed="false">
      <c r="A15" s="5" t="n">
        <v>14</v>
      </c>
      <c r="B15" s="6" t="s">
        <v>11</v>
      </c>
      <c r="C15" s="6" t="s">
        <v>55</v>
      </c>
      <c r="D15" s="6" t="s">
        <v>56</v>
      </c>
      <c r="E15" s="6" t="n">
        <v>10</v>
      </c>
      <c r="F15" s="6" t="n">
        <v>14</v>
      </c>
      <c r="G15" s="6" t="s">
        <v>31</v>
      </c>
      <c r="H15" s="6"/>
      <c r="I15" s="6"/>
      <c r="J15" s="6" t="s">
        <v>31</v>
      </c>
      <c r="K15" s="6" t="s">
        <v>57</v>
      </c>
      <c r="L15" s="8"/>
    </row>
    <row r="16" customFormat="false" ht="15.75" hidden="false" customHeight="true" outlineLevel="0" collapsed="false">
      <c r="A16" s="5" t="n">
        <v>15</v>
      </c>
      <c r="B16" s="6" t="s">
        <v>11</v>
      </c>
      <c r="C16" s="6" t="s">
        <v>58</v>
      </c>
      <c r="D16" s="6" t="s">
        <v>59</v>
      </c>
      <c r="E16" s="6" t="n">
        <v>18</v>
      </c>
      <c r="F16" s="6" t="n">
        <v>10</v>
      </c>
      <c r="G16" s="6" t="s">
        <v>31</v>
      </c>
      <c r="H16" s="6"/>
      <c r="I16" s="6"/>
      <c r="J16" s="6" t="s">
        <v>31</v>
      </c>
      <c r="K16" s="9" t="s">
        <v>57</v>
      </c>
      <c r="L16" s="8"/>
    </row>
    <row r="17" customFormat="false" ht="15.75" hidden="false" customHeight="true" outlineLevel="0" collapsed="false">
      <c r="A17" s="5" t="n">
        <v>16</v>
      </c>
      <c r="B17" s="6" t="s">
        <v>11</v>
      </c>
      <c r="C17" s="6" t="s">
        <v>60</v>
      </c>
      <c r="D17" s="6" t="s">
        <v>52</v>
      </c>
      <c r="E17" s="6" t="n">
        <v>6</v>
      </c>
      <c r="F17" s="6" t="n">
        <v>8</v>
      </c>
      <c r="G17" s="6" t="s">
        <v>36</v>
      </c>
      <c r="H17" s="6" t="s">
        <v>43</v>
      </c>
      <c r="I17" s="6" t="s">
        <v>19</v>
      </c>
      <c r="J17" s="6" t="s">
        <v>37</v>
      </c>
      <c r="K17" s="9"/>
      <c r="L17" s="8"/>
    </row>
    <row r="18" customFormat="false" ht="15.75" hidden="false" customHeight="true" outlineLevel="0" collapsed="false">
      <c r="A18" s="5" t="n">
        <v>17</v>
      </c>
      <c r="B18" s="6" t="s">
        <v>11</v>
      </c>
      <c r="C18" s="6" t="s">
        <v>61</v>
      </c>
      <c r="D18" s="6" t="s">
        <v>52</v>
      </c>
      <c r="E18" s="6" t="n">
        <v>6</v>
      </c>
      <c r="F18" s="6" t="n">
        <v>8</v>
      </c>
      <c r="G18" s="6" t="s">
        <v>36</v>
      </c>
      <c r="H18" s="6" t="s">
        <v>43</v>
      </c>
      <c r="I18" s="6" t="s">
        <v>19</v>
      </c>
      <c r="J18" s="6" t="s">
        <v>37</v>
      </c>
      <c r="K18" s="6"/>
      <c r="L18" s="8"/>
    </row>
    <row r="19" customFormat="false" ht="15.75" hidden="false" customHeight="true" outlineLevel="0" collapsed="false">
      <c r="A19" s="5" t="n">
        <v>18</v>
      </c>
      <c r="B19" s="6" t="s">
        <v>62</v>
      </c>
      <c r="C19" s="6" t="s">
        <v>63</v>
      </c>
      <c r="D19" s="6" t="s">
        <v>64</v>
      </c>
      <c r="E19" s="6" t="n">
        <v>18</v>
      </c>
      <c r="F19" s="6" t="n">
        <v>18</v>
      </c>
      <c r="G19" s="6" t="s">
        <v>36</v>
      </c>
      <c r="H19" s="6" t="s">
        <v>19</v>
      </c>
      <c r="I19" s="6"/>
      <c r="J19" s="6" t="s">
        <v>37</v>
      </c>
      <c r="K19" s="9" t="s">
        <v>28</v>
      </c>
      <c r="L19" s="8"/>
    </row>
    <row r="20" customFormat="false" ht="15.75" hidden="false" customHeight="true" outlineLevel="0" collapsed="false">
      <c r="A20" s="5" t="n">
        <v>19</v>
      </c>
      <c r="B20" s="6" t="s">
        <v>62</v>
      </c>
      <c r="C20" s="6" t="s">
        <v>65</v>
      </c>
      <c r="D20" s="6" t="s">
        <v>64</v>
      </c>
      <c r="E20" s="6" t="n">
        <v>12</v>
      </c>
      <c r="F20" s="6" t="n">
        <v>12</v>
      </c>
      <c r="G20" s="6" t="s">
        <v>36</v>
      </c>
      <c r="H20" s="6" t="s">
        <v>19</v>
      </c>
      <c r="I20" s="6"/>
      <c r="J20" s="6" t="s">
        <v>37</v>
      </c>
      <c r="K20" s="6" t="s">
        <v>28</v>
      </c>
      <c r="L20" s="10"/>
    </row>
    <row r="21" customFormat="false" ht="15.75" hidden="false" customHeight="true" outlineLevel="0" collapsed="false">
      <c r="A21" s="5" t="n">
        <v>20</v>
      </c>
      <c r="B21" s="6" t="s">
        <v>62</v>
      </c>
      <c r="C21" s="6" t="s">
        <v>66</v>
      </c>
      <c r="D21" s="6" t="s">
        <v>67</v>
      </c>
      <c r="E21" s="6" t="n">
        <v>18</v>
      </c>
      <c r="F21" s="6" t="n">
        <v>18</v>
      </c>
      <c r="G21" s="6" t="s">
        <v>15</v>
      </c>
      <c r="H21" s="6" t="s">
        <v>26</v>
      </c>
      <c r="I21" s="6"/>
      <c r="J21" s="6" t="s">
        <v>15</v>
      </c>
      <c r="K21" s="6" t="s">
        <v>16</v>
      </c>
      <c r="L21" s="10"/>
    </row>
    <row r="22" customFormat="false" ht="15.75" hidden="false" customHeight="true" outlineLevel="0" collapsed="false">
      <c r="A22" s="5" t="n">
        <v>21</v>
      </c>
      <c r="B22" s="6" t="s">
        <v>62</v>
      </c>
      <c r="C22" s="6" t="s">
        <v>68</v>
      </c>
      <c r="D22" s="6" t="s">
        <v>64</v>
      </c>
      <c r="E22" s="6" t="n">
        <v>6</v>
      </c>
      <c r="F22" s="6" t="n">
        <v>4</v>
      </c>
      <c r="G22" s="6" t="s">
        <v>19</v>
      </c>
      <c r="H22" s="6" t="s">
        <v>69</v>
      </c>
      <c r="I22" s="6"/>
      <c r="J22" s="6" t="s">
        <v>20</v>
      </c>
      <c r="K22" s="6" t="s">
        <v>70</v>
      </c>
      <c r="L22" s="10" t="s">
        <v>28</v>
      </c>
    </row>
    <row r="23" customFormat="false" ht="15.75" hidden="false" customHeight="true" outlineLevel="0" collapsed="false">
      <c r="A23" s="5" t="n">
        <v>22</v>
      </c>
      <c r="B23" s="6" t="s">
        <v>62</v>
      </c>
      <c r="C23" s="6" t="s">
        <v>71</v>
      </c>
      <c r="D23" s="6" t="s">
        <v>64</v>
      </c>
      <c r="E23" s="6" t="n">
        <v>6</v>
      </c>
      <c r="F23" s="6" t="n">
        <v>4</v>
      </c>
      <c r="G23" s="6" t="s">
        <v>35</v>
      </c>
      <c r="H23" s="6" t="s">
        <v>36</v>
      </c>
      <c r="I23" s="6"/>
      <c r="J23" s="6" t="s">
        <v>27</v>
      </c>
      <c r="K23" s="6" t="s">
        <v>37</v>
      </c>
      <c r="L23" s="10"/>
    </row>
    <row r="24" customFormat="false" ht="15.75" hidden="false" customHeight="true" outlineLevel="0" collapsed="false">
      <c r="A24" s="5" t="n">
        <v>23</v>
      </c>
      <c r="B24" s="6" t="s">
        <v>62</v>
      </c>
      <c r="C24" s="6" t="s">
        <v>72</v>
      </c>
      <c r="D24" s="6" t="s">
        <v>67</v>
      </c>
      <c r="E24" s="6" t="n">
        <v>20</v>
      </c>
      <c r="F24" s="6" t="n">
        <v>18</v>
      </c>
      <c r="G24" s="6" t="s">
        <v>26</v>
      </c>
      <c r="H24" s="6"/>
      <c r="I24" s="6"/>
      <c r="J24" s="6" t="s">
        <v>15</v>
      </c>
      <c r="K24" s="6" t="s">
        <v>28</v>
      </c>
      <c r="L24" s="8"/>
    </row>
    <row r="25" customFormat="false" ht="15.75" hidden="false" customHeight="true" outlineLevel="0" collapsed="false">
      <c r="A25" s="5" t="n">
        <v>24</v>
      </c>
      <c r="B25" s="6" t="s">
        <v>62</v>
      </c>
      <c r="C25" s="6" t="s">
        <v>73</v>
      </c>
      <c r="D25" s="6" t="s">
        <v>64</v>
      </c>
      <c r="E25" s="6" t="n">
        <v>6</v>
      </c>
      <c r="F25" s="6" t="n">
        <v>7</v>
      </c>
      <c r="G25" s="6" t="s">
        <v>36</v>
      </c>
      <c r="H25" s="6" t="s">
        <v>19</v>
      </c>
      <c r="I25" s="6"/>
      <c r="J25" s="6" t="s">
        <v>37</v>
      </c>
      <c r="K25" s="6" t="s">
        <v>28</v>
      </c>
      <c r="L25" s="8"/>
    </row>
    <row r="26" customFormat="false" ht="15.75" hidden="false" customHeight="true" outlineLevel="0" collapsed="false">
      <c r="A26" s="5" t="n">
        <v>25</v>
      </c>
      <c r="B26" s="6" t="s">
        <v>62</v>
      </c>
      <c r="C26" s="6" t="s">
        <v>74</v>
      </c>
      <c r="D26" s="6" t="s">
        <v>64</v>
      </c>
      <c r="E26" s="6" t="n">
        <v>8</v>
      </c>
      <c r="F26" s="6" t="n">
        <v>7</v>
      </c>
      <c r="G26" s="6" t="s">
        <v>36</v>
      </c>
      <c r="H26" s="6" t="s">
        <v>19</v>
      </c>
      <c r="I26" s="6"/>
      <c r="J26" s="6" t="s">
        <v>37</v>
      </c>
      <c r="K26" s="6" t="s">
        <v>28</v>
      </c>
      <c r="L26" s="10"/>
    </row>
    <row r="27" customFormat="false" ht="15.75" hidden="false" customHeight="true" outlineLevel="0" collapsed="false">
      <c r="A27" s="5" t="n">
        <v>26</v>
      </c>
      <c r="B27" s="6" t="s">
        <v>62</v>
      </c>
      <c r="C27" s="6" t="s">
        <v>75</v>
      </c>
      <c r="D27" s="6" t="s">
        <v>76</v>
      </c>
      <c r="E27" s="6" t="n">
        <v>8</v>
      </c>
      <c r="F27" s="6" t="n">
        <v>7</v>
      </c>
      <c r="G27" s="6" t="s">
        <v>36</v>
      </c>
      <c r="H27" s="6" t="s">
        <v>19</v>
      </c>
      <c r="I27" s="6" t="s">
        <v>77</v>
      </c>
      <c r="J27" s="6" t="s">
        <v>37</v>
      </c>
      <c r="K27" s="6" t="s">
        <v>28</v>
      </c>
      <c r="L27" s="7" t="s">
        <v>57</v>
      </c>
    </row>
    <row r="28" customFormat="false" ht="15.75" hidden="false" customHeight="true" outlineLevel="0" collapsed="false">
      <c r="A28" s="5" t="n">
        <v>27</v>
      </c>
      <c r="B28" s="6" t="s">
        <v>78</v>
      </c>
      <c r="C28" s="6" t="s">
        <v>79</v>
      </c>
      <c r="D28" s="6" t="s">
        <v>80</v>
      </c>
      <c r="E28" s="6" t="n">
        <v>6</v>
      </c>
      <c r="F28" s="6" t="n">
        <v>7</v>
      </c>
      <c r="G28" s="6" t="s">
        <v>31</v>
      </c>
      <c r="H28" s="6"/>
      <c r="I28" s="6"/>
      <c r="J28" s="6" t="s">
        <v>31</v>
      </c>
      <c r="K28" s="6"/>
      <c r="L28" s="10"/>
    </row>
    <row r="29" customFormat="false" ht="15.75" hidden="false" customHeight="true" outlineLevel="0" collapsed="false">
      <c r="A29" s="5" t="n">
        <v>28</v>
      </c>
      <c r="B29" s="6" t="s">
        <v>78</v>
      </c>
      <c r="C29" s="6" t="s">
        <v>81</v>
      </c>
      <c r="D29" s="6" t="s">
        <v>80</v>
      </c>
      <c r="E29" s="5" t="n">
        <v>6</v>
      </c>
      <c r="F29" s="6" t="n">
        <v>7</v>
      </c>
      <c r="G29" s="6" t="s">
        <v>31</v>
      </c>
      <c r="H29" s="6"/>
      <c r="I29" s="6"/>
      <c r="J29" s="6" t="s">
        <v>31</v>
      </c>
      <c r="K29" s="6"/>
      <c r="L29" s="11"/>
    </row>
    <row r="30" customFormat="false" ht="15.75" hidden="false" customHeight="true" outlineLevel="0" collapsed="false">
      <c r="A30" s="5" t="n">
        <v>29</v>
      </c>
      <c r="B30" s="6" t="s">
        <v>78</v>
      </c>
      <c r="C30" s="6" t="s">
        <v>82</v>
      </c>
      <c r="D30" s="6" t="s">
        <v>83</v>
      </c>
      <c r="E30" s="6" t="n">
        <v>6</v>
      </c>
      <c r="F30" s="6" t="n">
        <v>7</v>
      </c>
      <c r="G30" s="6" t="s">
        <v>31</v>
      </c>
      <c r="H30" s="6"/>
      <c r="I30" s="6"/>
      <c r="J30" s="6" t="s">
        <v>31</v>
      </c>
      <c r="K30" s="6"/>
      <c r="L30" s="10"/>
    </row>
    <row r="31" customFormat="false" ht="15.75" hidden="false" customHeight="true" outlineLevel="0" collapsed="false">
      <c r="A31" s="5" t="n">
        <v>30</v>
      </c>
      <c r="B31" s="6" t="s">
        <v>78</v>
      </c>
      <c r="C31" s="6" t="s">
        <v>84</v>
      </c>
      <c r="D31" s="6" t="s">
        <v>85</v>
      </c>
      <c r="E31" s="6" t="n">
        <v>15</v>
      </c>
      <c r="F31" s="6" t="n">
        <v>6</v>
      </c>
      <c r="G31" s="6" t="s">
        <v>26</v>
      </c>
      <c r="H31" s="6"/>
      <c r="I31" s="6"/>
      <c r="J31" s="6" t="s">
        <v>28</v>
      </c>
      <c r="K31" s="6"/>
      <c r="L31" s="10"/>
    </row>
    <row r="32" customFormat="false" ht="15.75" hidden="false" customHeight="true" outlineLevel="0" collapsed="false">
      <c r="A32" s="5" t="n">
        <v>31</v>
      </c>
      <c r="B32" s="6" t="s">
        <v>78</v>
      </c>
      <c r="C32" s="6" t="s">
        <v>86</v>
      </c>
      <c r="D32" s="6" t="s">
        <v>87</v>
      </c>
      <c r="E32" s="6" t="n">
        <v>8</v>
      </c>
      <c r="F32" s="6" t="n">
        <v>8</v>
      </c>
      <c r="G32" s="6" t="s">
        <v>36</v>
      </c>
      <c r="H32" s="6" t="s">
        <v>15</v>
      </c>
      <c r="I32" s="6" t="s">
        <v>14</v>
      </c>
      <c r="J32" s="6" t="s">
        <v>16</v>
      </c>
      <c r="K32" s="6" t="s">
        <v>15</v>
      </c>
      <c r="L32" s="10" t="s">
        <v>48</v>
      </c>
    </row>
    <row r="33" customFormat="false" ht="15.75" hidden="false" customHeight="true" outlineLevel="0" collapsed="false">
      <c r="A33" s="5" t="n">
        <v>32</v>
      </c>
      <c r="B33" s="6" t="s">
        <v>88</v>
      </c>
      <c r="C33" s="6" t="s">
        <v>89</v>
      </c>
      <c r="D33" s="6" t="s">
        <v>90</v>
      </c>
      <c r="E33" s="6" t="n">
        <v>7</v>
      </c>
      <c r="F33" s="6" t="n">
        <v>8</v>
      </c>
      <c r="G33" s="6" t="s">
        <v>46</v>
      </c>
      <c r="H33" s="6"/>
      <c r="I33" s="6"/>
      <c r="J33" s="6" t="s">
        <v>91</v>
      </c>
      <c r="K33" s="6"/>
      <c r="L33" s="8"/>
    </row>
    <row r="34" customFormat="false" ht="15.75" hidden="false" customHeight="true" outlineLevel="0" collapsed="false">
      <c r="A34" s="5" t="n">
        <v>33</v>
      </c>
      <c r="B34" s="6" t="s">
        <v>88</v>
      </c>
      <c r="C34" s="6" t="s">
        <v>92</v>
      </c>
      <c r="D34" s="6" t="s">
        <v>93</v>
      </c>
      <c r="E34" s="6" t="n">
        <v>4</v>
      </c>
      <c r="F34" s="6" t="n">
        <v>4</v>
      </c>
      <c r="G34" s="6" t="s">
        <v>46</v>
      </c>
      <c r="H34" s="6"/>
      <c r="I34" s="6"/>
      <c r="J34" s="6" t="s">
        <v>91</v>
      </c>
      <c r="K34" s="6"/>
      <c r="L34" s="8"/>
    </row>
    <row r="35" customFormat="false" ht="15.75" hidden="false" customHeight="true" outlineLevel="0" collapsed="false">
      <c r="A35" s="5" t="n">
        <v>34</v>
      </c>
      <c r="B35" s="6" t="s">
        <v>94</v>
      </c>
      <c r="C35" s="6" t="s">
        <v>95</v>
      </c>
      <c r="D35" s="6" t="s">
        <v>96</v>
      </c>
      <c r="E35" s="6" t="n">
        <v>6</v>
      </c>
      <c r="F35" s="6" t="n">
        <v>6</v>
      </c>
      <c r="G35" s="6" t="s">
        <v>25</v>
      </c>
      <c r="H35" s="6"/>
      <c r="I35" s="6"/>
      <c r="J35" s="6" t="s">
        <v>47</v>
      </c>
      <c r="K35" s="9" t="s">
        <v>28</v>
      </c>
      <c r="L35" s="8"/>
    </row>
    <row r="36" customFormat="false" ht="15.75" hidden="false" customHeight="true" outlineLevel="0" collapsed="false">
      <c r="A36" s="5" t="n">
        <v>35</v>
      </c>
      <c r="B36" s="6" t="s">
        <v>94</v>
      </c>
      <c r="C36" s="6" t="s">
        <v>97</v>
      </c>
      <c r="D36" s="6" t="s">
        <v>98</v>
      </c>
      <c r="E36" s="6" t="n">
        <v>6</v>
      </c>
      <c r="F36" s="6" t="n">
        <v>6</v>
      </c>
      <c r="G36" s="6" t="s">
        <v>36</v>
      </c>
      <c r="H36" s="6" t="s">
        <v>19</v>
      </c>
      <c r="I36" s="6"/>
      <c r="J36" s="6" t="s">
        <v>37</v>
      </c>
      <c r="K36" s="9" t="s">
        <v>28</v>
      </c>
      <c r="L36" s="8"/>
    </row>
    <row r="37" customFormat="false" ht="15.75" hidden="false" customHeight="true" outlineLevel="0" collapsed="false">
      <c r="A37" s="5" t="n">
        <v>36</v>
      </c>
      <c r="B37" s="6" t="s">
        <v>94</v>
      </c>
      <c r="C37" s="6" t="s">
        <v>99</v>
      </c>
      <c r="D37" s="6" t="s">
        <v>100</v>
      </c>
      <c r="E37" s="6" t="n">
        <v>16</v>
      </c>
      <c r="F37" s="6" t="n">
        <v>8</v>
      </c>
      <c r="G37" s="6" t="s">
        <v>101</v>
      </c>
      <c r="H37" s="6"/>
      <c r="I37" s="6"/>
      <c r="J37" s="6" t="s">
        <v>28</v>
      </c>
      <c r="K37" s="6"/>
      <c r="L37" s="7"/>
    </row>
    <row r="38" customFormat="false" ht="15.75" hidden="false" customHeight="true" outlineLevel="0" collapsed="false">
      <c r="A38" s="5" t="n">
        <v>37</v>
      </c>
      <c r="B38" s="6" t="s">
        <v>94</v>
      </c>
      <c r="C38" s="6" t="s">
        <v>102</v>
      </c>
      <c r="D38" s="6" t="s">
        <v>103</v>
      </c>
      <c r="E38" s="6" t="n">
        <v>6</v>
      </c>
      <c r="F38" s="6" t="n">
        <v>6</v>
      </c>
      <c r="G38" s="6" t="s">
        <v>25</v>
      </c>
      <c r="H38" s="6"/>
      <c r="I38" s="6"/>
      <c r="J38" s="6" t="s">
        <v>47</v>
      </c>
      <c r="K38" s="9" t="s">
        <v>28</v>
      </c>
      <c r="L38" s="8"/>
    </row>
    <row r="39" customFormat="false" ht="15.75" hidden="false" customHeight="true" outlineLevel="0" collapsed="false">
      <c r="A39" s="5" t="n">
        <v>38</v>
      </c>
      <c r="B39" s="6" t="s">
        <v>94</v>
      </c>
      <c r="C39" s="6" t="s">
        <v>104</v>
      </c>
      <c r="D39" s="6" t="s">
        <v>105</v>
      </c>
      <c r="E39" s="6" t="n">
        <v>18</v>
      </c>
      <c r="F39" s="6" t="n">
        <v>9</v>
      </c>
      <c r="G39" s="6" t="s">
        <v>31</v>
      </c>
      <c r="H39" s="6"/>
      <c r="I39" s="6"/>
      <c r="J39" s="6" t="s">
        <v>31</v>
      </c>
      <c r="K39" s="6" t="s">
        <v>57</v>
      </c>
      <c r="L39" s="10"/>
    </row>
    <row r="40" customFormat="false" ht="15.75" hidden="false" customHeight="true" outlineLevel="0" collapsed="false">
      <c r="A40" s="5" t="n">
        <v>39</v>
      </c>
      <c r="B40" s="6" t="s">
        <v>94</v>
      </c>
      <c r="C40" s="6" t="s">
        <v>106</v>
      </c>
      <c r="D40" s="6" t="s">
        <v>105</v>
      </c>
      <c r="E40" s="6" t="n">
        <v>18</v>
      </c>
      <c r="F40" s="6" t="n">
        <v>13</v>
      </c>
      <c r="G40" s="6" t="s">
        <v>31</v>
      </c>
      <c r="H40" s="6"/>
      <c r="I40" s="6" t="s">
        <v>31</v>
      </c>
      <c r="J40" s="6" t="s">
        <v>31</v>
      </c>
      <c r="K40" s="6" t="s">
        <v>57</v>
      </c>
      <c r="L40" s="7"/>
    </row>
    <row r="41" customFormat="false" ht="15.75" hidden="false" customHeight="true" outlineLevel="0" collapsed="false">
      <c r="A41" s="5" t="n">
        <v>40</v>
      </c>
      <c r="B41" s="6" t="s">
        <v>94</v>
      </c>
      <c r="C41" s="6" t="s">
        <v>107</v>
      </c>
      <c r="D41" s="6" t="s">
        <v>105</v>
      </c>
      <c r="E41" s="6" t="n">
        <v>18</v>
      </c>
      <c r="F41" s="6" t="n">
        <v>9</v>
      </c>
      <c r="G41" s="6" t="s">
        <v>31</v>
      </c>
      <c r="H41" s="6"/>
      <c r="I41" s="6"/>
      <c r="J41" s="6" t="s">
        <v>31</v>
      </c>
      <c r="K41" s="9" t="s">
        <v>57</v>
      </c>
      <c r="L41" s="8"/>
    </row>
    <row r="42" customFormat="false" ht="15.75" hidden="false" customHeight="true" outlineLevel="0" collapsed="false">
      <c r="A42" s="5" t="n">
        <v>41</v>
      </c>
      <c r="B42" s="6" t="s">
        <v>94</v>
      </c>
      <c r="C42" s="6" t="s">
        <v>108</v>
      </c>
      <c r="D42" s="6" t="s">
        <v>109</v>
      </c>
      <c r="E42" s="6" t="n">
        <v>6</v>
      </c>
      <c r="F42" s="6" t="n">
        <v>6</v>
      </c>
      <c r="G42" s="6" t="s">
        <v>19</v>
      </c>
      <c r="H42" s="6" t="s">
        <v>43</v>
      </c>
      <c r="I42" s="6"/>
      <c r="J42" s="6" t="s">
        <v>28</v>
      </c>
      <c r="K42" s="9"/>
      <c r="L42" s="8"/>
    </row>
    <row r="43" customFormat="false" ht="15.75" hidden="false" customHeight="true" outlineLevel="0" collapsed="false">
      <c r="A43" s="5" t="n">
        <v>42</v>
      </c>
      <c r="B43" s="6" t="s">
        <v>110</v>
      </c>
      <c r="C43" s="6" t="s">
        <v>111</v>
      </c>
      <c r="D43" s="6" t="s">
        <v>112</v>
      </c>
      <c r="E43" s="6" t="n">
        <v>18</v>
      </c>
      <c r="F43" s="6" t="n">
        <v>9</v>
      </c>
      <c r="G43" s="6" t="s">
        <v>19</v>
      </c>
      <c r="H43" s="6"/>
      <c r="I43" s="6"/>
      <c r="J43" s="6" t="s">
        <v>28</v>
      </c>
      <c r="K43" s="6"/>
      <c r="L43" s="8"/>
    </row>
    <row r="44" customFormat="false" ht="15.75" hidden="false" customHeight="true" outlineLevel="0" collapsed="false">
      <c r="A44" s="5" t="n">
        <v>43</v>
      </c>
      <c r="B44" s="6" t="s">
        <v>110</v>
      </c>
      <c r="C44" s="6" t="s">
        <v>113</v>
      </c>
      <c r="D44" s="6" t="s">
        <v>114</v>
      </c>
      <c r="E44" s="6" t="n">
        <v>6</v>
      </c>
      <c r="F44" s="6" t="n">
        <v>7</v>
      </c>
      <c r="G44" s="6" t="s">
        <v>26</v>
      </c>
      <c r="H44" s="6" t="s">
        <v>15</v>
      </c>
      <c r="I44" s="6"/>
      <c r="J44" s="6" t="s">
        <v>57</v>
      </c>
      <c r="K44" s="6" t="s">
        <v>15</v>
      </c>
      <c r="L44" s="10"/>
    </row>
    <row r="45" customFormat="false" ht="15.75" hidden="false" customHeight="true" outlineLevel="0" collapsed="false">
      <c r="A45" s="5" t="n">
        <v>44</v>
      </c>
      <c r="B45" s="6" t="s">
        <v>110</v>
      </c>
      <c r="C45" s="6" t="s">
        <v>115</v>
      </c>
      <c r="D45" s="6" t="s">
        <v>114</v>
      </c>
      <c r="E45" s="6" t="n">
        <v>16</v>
      </c>
      <c r="F45" s="6" t="n">
        <v>7</v>
      </c>
      <c r="G45" s="6" t="s">
        <v>26</v>
      </c>
      <c r="H45" s="6"/>
      <c r="I45" s="6"/>
      <c r="J45" s="6" t="s">
        <v>28</v>
      </c>
      <c r="K45" s="6"/>
      <c r="L45" s="10"/>
    </row>
    <row r="46" customFormat="false" ht="15.75" hidden="false" customHeight="true" outlineLevel="0" collapsed="false">
      <c r="A46" s="5" t="n">
        <v>45</v>
      </c>
      <c r="B46" s="6" t="s">
        <v>110</v>
      </c>
      <c r="C46" s="6" t="s">
        <v>116</v>
      </c>
      <c r="D46" s="6" t="s">
        <v>117</v>
      </c>
      <c r="E46" s="6" t="n">
        <v>12</v>
      </c>
      <c r="F46" s="6" t="n">
        <v>12</v>
      </c>
      <c r="G46" s="6" t="s">
        <v>46</v>
      </c>
      <c r="H46" s="6"/>
      <c r="I46" s="6"/>
      <c r="J46" s="6" t="s">
        <v>91</v>
      </c>
      <c r="K46" s="6"/>
      <c r="L46" s="10"/>
    </row>
    <row r="47" customFormat="false" ht="15.75" hidden="false" customHeight="true" outlineLevel="0" collapsed="false">
      <c r="A47" s="5" t="n">
        <v>46</v>
      </c>
      <c r="B47" s="6" t="s">
        <v>110</v>
      </c>
      <c r="C47" s="6" t="s">
        <v>118</v>
      </c>
      <c r="D47" s="6" t="s">
        <v>114</v>
      </c>
      <c r="E47" s="6" t="n">
        <v>12</v>
      </c>
      <c r="F47" s="6" t="n">
        <v>12</v>
      </c>
      <c r="G47" s="6" t="s">
        <v>26</v>
      </c>
      <c r="H47" s="6"/>
      <c r="I47" s="6"/>
      <c r="J47" s="6" t="s">
        <v>28</v>
      </c>
      <c r="K47" s="9"/>
      <c r="L47" s="8"/>
    </row>
    <row r="48" customFormat="false" ht="15.75" hidden="false" customHeight="true" outlineLevel="0" collapsed="false">
      <c r="A48" s="5" t="n">
        <v>47</v>
      </c>
      <c r="B48" s="6" t="s">
        <v>110</v>
      </c>
      <c r="C48" s="6" t="s">
        <v>119</v>
      </c>
      <c r="D48" s="6" t="s">
        <v>120</v>
      </c>
      <c r="E48" s="6" t="n">
        <v>6</v>
      </c>
      <c r="F48" s="6" t="n">
        <v>13</v>
      </c>
      <c r="G48" s="6" t="s">
        <v>40</v>
      </c>
      <c r="H48" s="6" t="s">
        <v>35</v>
      </c>
      <c r="I48" s="6"/>
      <c r="J48" s="6" t="s">
        <v>27</v>
      </c>
      <c r="K48" s="9"/>
      <c r="L48" s="8"/>
    </row>
    <row r="49" customFormat="false" ht="15.75" hidden="false" customHeight="true" outlineLevel="0" collapsed="false">
      <c r="A49" s="5" t="n">
        <v>48</v>
      </c>
      <c r="B49" s="6" t="s">
        <v>110</v>
      </c>
      <c r="C49" s="6" t="s">
        <v>121</v>
      </c>
      <c r="D49" s="6" t="s">
        <v>120</v>
      </c>
      <c r="E49" s="6" t="n">
        <v>6</v>
      </c>
      <c r="F49" s="6" t="n">
        <v>6</v>
      </c>
      <c r="G49" s="6" t="s">
        <v>40</v>
      </c>
      <c r="H49" s="6" t="s">
        <v>35</v>
      </c>
      <c r="I49" s="6"/>
      <c r="J49" s="6" t="s">
        <v>27</v>
      </c>
      <c r="K49" s="9"/>
      <c r="L49" s="8"/>
    </row>
    <row r="50" customFormat="false" ht="15.75" hidden="false" customHeight="true" outlineLevel="0" collapsed="false">
      <c r="A50" s="5" t="n">
        <v>49</v>
      </c>
      <c r="B50" s="6" t="s">
        <v>110</v>
      </c>
      <c r="C50" s="6" t="s">
        <v>122</v>
      </c>
      <c r="D50" s="6" t="s">
        <v>120</v>
      </c>
      <c r="E50" s="6" t="n">
        <v>6</v>
      </c>
      <c r="F50" s="6" t="n">
        <v>13</v>
      </c>
      <c r="G50" s="6" t="s">
        <v>40</v>
      </c>
      <c r="H50" s="6" t="s">
        <v>35</v>
      </c>
      <c r="I50" s="6"/>
      <c r="J50" s="6" t="s">
        <v>27</v>
      </c>
      <c r="K50" s="9"/>
      <c r="L50" s="8"/>
    </row>
    <row r="51" customFormat="false" ht="15.75" hidden="false" customHeight="true" outlineLevel="0" collapsed="false">
      <c r="A51" s="5" t="n">
        <v>50</v>
      </c>
      <c r="B51" s="6" t="s">
        <v>110</v>
      </c>
      <c r="C51" s="12" t="s">
        <v>123</v>
      </c>
      <c r="D51" s="6" t="s">
        <v>112</v>
      </c>
      <c r="E51" s="6" t="n">
        <v>6</v>
      </c>
      <c r="F51" s="6" t="n">
        <v>6</v>
      </c>
      <c r="G51" s="6" t="s">
        <v>19</v>
      </c>
      <c r="H51" s="6"/>
      <c r="I51" s="6"/>
      <c r="J51" s="6" t="s">
        <v>28</v>
      </c>
      <c r="K51" s="6"/>
      <c r="L51" s="8"/>
    </row>
    <row r="52" customFormat="false" ht="15.75" hidden="false" customHeight="true" outlineLevel="0" collapsed="false">
      <c r="A52" s="5" t="n">
        <v>51</v>
      </c>
      <c r="B52" s="6" t="s">
        <v>110</v>
      </c>
      <c r="C52" s="6" t="s">
        <v>124</v>
      </c>
      <c r="D52" s="6" t="s">
        <v>125</v>
      </c>
      <c r="E52" s="6" t="n">
        <v>6</v>
      </c>
      <c r="F52" s="6" t="n">
        <v>6</v>
      </c>
      <c r="G52" s="6" t="s">
        <v>19</v>
      </c>
      <c r="H52" s="6"/>
      <c r="I52" s="6"/>
      <c r="J52" s="6" t="s">
        <v>28</v>
      </c>
      <c r="K52" s="9"/>
      <c r="L52" s="8"/>
    </row>
    <row r="53" customFormat="false" ht="15.75" hidden="false" customHeight="true" outlineLevel="0" collapsed="false">
      <c r="A53" s="5" t="n">
        <v>52</v>
      </c>
      <c r="B53" s="6" t="s">
        <v>110</v>
      </c>
      <c r="C53" s="6" t="s">
        <v>126</v>
      </c>
      <c r="D53" s="6" t="s">
        <v>127</v>
      </c>
      <c r="E53" s="6" t="n">
        <v>6</v>
      </c>
      <c r="F53" s="6" t="n">
        <v>8</v>
      </c>
      <c r="G53" s="6" t="s">
        <v>46</v>
      </c>
      <c r="H53" s="6"/>
      <c r="I53" s="6"/>
      <c r="J53" s="6" t="s">
        <v>91</v>
      </c>
      <c r="K53" s="6"/>
      <c r="L53" s="10"/>
    </row>
    <row r="54" customFormat="false" ht="15.75" hidden="false" customHeight="true" outlineLevel="0" collapsed="false">
      <c r="A54" s="5" t="n">
        <v>53</v>
      </c>
      <c r="B54" s="6" t="s">
        <v>110</v>
      </c>
      <c r="C54" s="6" t="s">
        <v>128</v>
      </c>
      <c r="D54" s="6" t="s">
        <v>127</v>
      </c>
      <c r="E54" s="6" t="n">
        <v>6</v>
      </c>
      <c r="F54" s="6" t="n">
        <v>8</v>
      </c>
      <c r="G54" s="6" t="s">
        <v>46</v>
      </c>
      <c r="H54" s="6"/>
      <c r="I54" s="6"/>
      <c r="J54" s="6" t="s">
        <v>91</v>
      </c>
      <c r="K54" s="6"/>
      <c r="L54" s="10"/>
    </row>
    <row r="55" customFormat="false" ht="15.75" hidden="false" customHeight="true" outlineLevel="0" collapsed="false">
      <c r="A55" s="5" t="n">
        <v>54</v>
      </c>
      <c r="B55" s="6" t="s">
        <v>110</v>
      </c>
      <c r="C55" s="6" t="s">
        <v>129</v>
      </c>
      <c r="D55" s="6" t="s">
        <v>127</v>
      </c>
      <c r="E55" s="6" t="n">
        <v>6</v>
      </c>
      <c r="F55" s="6" t="n">
        <v>8</v>
      </c>
      <c r="G55" s="6" t="s">
        <v>46</v>
      </c>
      <c r="H55" s="6"/>
      <c r="I55" s="6"/>
      <c r="J55" s="6" t="s">
        <v>91</v>
      </c>
      <c r="K55" s="9"/>
      <c r="L55" s="8"/>
    </row>
    <row r="56" customFormat="false" ht="15.75" hidden="false" customHeight="true" outlineLevel="0" collapsed="false">
      <c r="A56" s="5" t="n">
        <v>55</v>
      </c>
      <c r="B56" s="6" t="s">
        <v>110</v>
      </c>
      <c r="C56" s="6" t="s">
        <v>130</v>
      </c>
      <c r="D56" s="6" t="s">
        <v>127</v>
      </c>
      <c r="E56" s="6" t="n">
        <v>6</v>
      </c>
      <c r="F56" s="6" t="n">
        <v>8</v>
      </c>
      <c r="G56" s="6" t="s">
        <v>46</v>
      </c>
      <c r="H56" s="6"/>
      <c r="I56" s="6"/>
      <c r="J56" s="6" t="s">
        <v>91</v>
      </c>
      <c r="K56" s="6"/>
      <c r="L56" s="8"/>
    </row>
    <row r="57" customFormat="false" ht="15.75" hidden="false" customHeight="true" outlineLevel="0" collapsed="false">
      <c r="A57" s="5" t="n">
        <v>56</v>
      </c>
      <c r="B57" s="6" t="s">
        <v>131</v>
      </c>
      <c r="C57" s="6" t="s">
        <v>132</v>
      </c>
      <c r="D57" s="6" t="s">
        <v>133</v>
      </c>
      <c r="E57" s="6" t="n">
        <v>11</v>
      </c>
      <c r="F57" s="6" t="n">
        <v>11</v>
      </c>
      <c r="G57" s="6" t="s">
        <v>19</v>
      </c>
      <c r="H57" s="6" t="s">
        <v>69</v>
      </c>
      <c r="I57" s="6"/>
      <c r="J57" s="6" t="s">
        <v>48</v>
      </c>
      <c r="K57" s="6" t="s">
        <v>70</v>
      </c>
      <c r="L57" s="8" t="s">
        <v>28</v>
      </c>
    </row>
    <row r="58" customFormat="false" ht="15.75" hidden="false" customHeight="true" outlineLevel="0" collapsed="false">
      <c r="A58" s="5" t="n">
        <v>57</v>
      </c>
      <c r="B58" s="6" t="s">
        <v>131</v>
      </c>
      <c r="C58" s="6" t="s">
        <v>134</v>
      </c>
      <c r="D58" s="6" t="s">
        <v>135</v>
      </c>
      <c r="E58" s="6" t="n">
        <v>8</v>
      </c>
      <c r="F58" s="6" t="n">
        <v>8</v>
      </c>
      <c r="G58" s="6" t="s">
        <v>77</v>
      </c>
      <c r="H58" s="6"/>
      <c r="I58" s="6"/>
      <c r="J58" s="6" t="s">
        <v>28</v>
      </c>
      <c r="K58" s="6"/>
      <c r="L58" s="8"/>
    </row>
    <row r="59" customFormat="false" ht="15.75" hidden="false" customHeight="true" outlineLevel="0" collapsed="false">
      <c r="A59" s="5" t="n">
        <v>58</v>
      </c>
      <c r="B59" s="6" t="s">
        <v>131</v>
      </c>
      <c r="C59" s="6" t="s">
        <v>136</v>
      </c>
      <c r="D59" s="6" t="s">
        <v>137</v>
      </c>
      <c r="E59" s="6" t="n">
        <v>9</v>
      </c>
      <c r="F59" s="6" t="n">
        <v>9</v>
      </c>
      <c r="G59" s="6" t="s">
        <v>15</v>
      </c>
      <c r="H59" s="6"/>
      <c r="I59" s="6"/>
      <c r="J59" s="6" t="s">
        <v>15</v>
      </c>
      <c r="K59" s="9"/>
      <c r="L59" s="8"/>
    </row>
    <row r="60" customFormat="false" ht="15.75" hidden="false" customHeight="true" outlineLevel="0" collapsed="false">
      <c r="A60" s="5" t="n">
        <v>59</v>
      </c>
      <c r="B60" s="6" t="s">
        <v>131</v>
      </c>
      <c r="C60" s="6" t="s">
        <v>138</v>
      </c>
      <c r="D60" s="6" t="s">
        <v>137</v>
      </c>
      <c r="E60" s="6" t="n">
        <v>9</v>
      </c>
      <c r="F60" s="6" t="n">
        <v>9</v>
      </c>
      <c r="G60" s="6" t="s">
        <v>15</v>
      </c>
      <c r="H60" s="6"/>
      <c r="I60" s="6"/>
      <c r="J60" s="6" t="s">
        <v>15</v>
      </c>
      <c r="K60" s="6"/>
      <c r="L60" s="7"/>
    </row>
    <row r="61" customFormat="false" ht="15.75" hidden="false" customHeight="true" outlineLevel="0" collapsed="false">
      <c r="A61" s="5" t="n">
        <v>60</v>
      </c>
      <c r="B61" s="6" t="s">
        <v>131</v>
      </c>
      <c r="C61" s="6" t="s">
        <v>139</v>
      </c>
      <c r="D61" s="6" t="s">
        <v>137</v>
      </c>
      <c r="E61" s="6" t="n">
        <v>9</v>
      </c>
      <c r="F61" s="6" t="n">
        <v>9</v>
      </c>
      <c r="G61" s="6" t="s">
        <v>15</v>
      </c>
      <c r="H61" s="6"/>
      <c r="I61" s="6"/>
      <c r="J61" s="6" t="s">
        <v>15</v>
      </c>
      <c r="K61" s="6"/>
      <c r="L61" s="8"/>
    </row>
    <row r="62" customFormat="false" ht="15.75" hidden="false" customHeight="true" outlineLevel="0" collapsed="false">
      <c r="A62" s="5" t="n">
        <v>61</v>
      </c>
      <c r="B62" s="6" t="s">
        <v>131</v>
      </c>
      <c r="C62" s="6" t="s">
        <v>140</v>
      </c>
      <c r="D62" s="6" t="s">
        <v>141</v>
      </c>
      <c r="E62" s="6" t="n">
        <v>6</v>
      </c>
      <c r="F62" s="6" t="n">
        <v>15</v>
      </c>
      <c r="G62" s="6" t="s">
        <v>142</v>
      </c>
      <c r="H62" s="6" t="s">
        <v>25</v>
      </c>
      <c r="I62" s="6" t="s">
        <v>143</v>
      </c>
      <c r="J62" s="6" t="s">
        <v>47</v>
      </c>
      <c r="K62" s="6"/>
      <c r="L62" s="10"/>
    </row>
    <row r="63" customFormat="false" ht="15.75" hidden="false" customHeight="true" outlineLevel="0" collapsed="false">
      <c r="A63" s="5" t="n">
        <v>62</v>
      </c>
      <c r="B63" s="6" t="s">
        <v>131</v>
      </c>
      <c r="C63" s="6" t="s">
        <v>144</v>
      </c>
      <c r="D63" s="6" t="s">
        <v>145</v>
      </c>
      <c r="E63" s="6" t="n">
        <v>6</v>
      </c>
      <c r="F63" s="6" t="n">
        <v>6</v>
      </c>
      <c r="G63" s="6" t="s">
        <v>142</v>
      </c>
      <c r="H63" s="6" t="s">
        <v>25</v>
      </c>
      <c r="I63" s="6" t="s">
        <v>143</v>
      </c>
      <c r="J63" s="6" t="s">
        <v>47</v>
      </c>
      <c r="K63" s="6"/>
      <c r="L63" s="10"/>
    </row>
    <row r="64" customFormat="false" ht="15.75" hidden="false" customHeight="true" outlineLevel="0" collapsed="false">
      <c r="A64" s="5" t="n">
        <v>63</v>
      </c>
      <c r="B64" s="6" t="s">
        <v>146</v>
      </c>
      <c r="C64" s="6" t="s">
        <v>147</v>
      </c>
      <c r="D64" s="6" t="s">
        <v>148</v>
      </c>
      <c r="E64" s="6" t="n">
        <v>7</v>
      </c>
      <c r="F64" s="6" t="n">
        <v>16</v>
      </c>
      <c r="G64" s="6" t="s">
        <v>36</v>
      </c>
      <c r="H64" s="6" t="s">
        <v>43</v>
      </c>
      <c r="I64" s="6"/>
      <c r="J64" s="6" t="s">
        <v>37</v>
      </c>
      <c r="K64" s="6"/>
      <c r="L64" s="10"/>
    </row>
    <row r="65" customFormat="false" ht="15.75" hidden="false" customHeight="true" outlineLevel="0" collapsed="false">
      <c r="A65" s="5" t="n">
        <v>64</v>
      </c>
      <c r="B65" s="6" t="s">
        <v>146</v>
      </c>
      <c r="C65" s="6" t="s">
        <v>149</v>
      </c>
      <c r="D65" s="6" t="s">
        <v>150</v>
      </c>
      <c r="E65" s="6" t="n">
        <v>9</v>
      </c>
      <c r="F65" s="6" t="n">
        <v>18</v>
      </c>
      <c r="G65" s="6" t="s">
        <v>77</v>
      </c>
      <c r="H65" s="6" t="s">
        <v>69</v>
      </c>
      <c r="I65" s="6" t="s">
        <v>151</v>
      </c>
      <c r="J65" s="6" t="s">
        <v>70</v>
      </c>
      <c r="K65" s="9" t="s">
        <v>27</v>
      </c>
      <c r="L65" s="8"/>
    </row>
    <row r="66" customFormat="false" ht="15.75" hidden="false" customHeight="true" outlineLevel="0" collapsed="false">
      <c r="A66" s="5" t="n">
        <v>65</v>
      </c>
      <c r="B66" s="6" t="s">
        <v>146</v>
      </c>
      <c r="C66" s="6" t="s">
        <v>152</v>
      </c>
      <c r="D66" s="6" t="s">
        <v>148</v>
      </c>
      <c r="E66" s="6" t="n">
        <v>7</v>
      </c>
      <c r="F66" s="6" t="n">
        <v>9</v>
      </c>
      <c r="G66" s="6" t="s">
        <v>36</v>
      </c>
      <c r="H66" s="6" t="s">
        <v>35</v>
      </c>
      <c r="I66" s="6" t="s">
        <v>43</v>
      </c>
      <c r="J66" s="6" t="s">
        <v>37</v>
      </c>
      <c r="K66" s="6"/>
      <c r="L66" s="8"/>
    </row>
    <row r="67" customFormat="false" ht="15.75" hidden="false" customHeight="true" outlineLevel="0" collapsed="false">
      <c r="A67" s="5" t="n">
        <v>66</v>
      </c>
      <c r="B67" s="6" t="s">
        <v>153</v>
      </c>
      <c r="C67" s="6" t="s">
        <v>154</v>
      </c>
      <c r="D67" s="6" t="s">
        <v>153</v>
      </c>
      <c r="E67" s="6" t="n">
        <v>4</v>
      </c>
      <c r="F67" s="6" t="n">
        <v>16</v>
      </c>
      <c r="G67" s="6" t="s">
        <v>26</v>
      </c>
      <c r="H67" s="6" t="s">
        <v>15</v>
      </c>
      <c r="I67" s="6"/>
      <c r="J67" s="6" t="s">
        <v>15</v>
      </c>
      <c r="K67" s="9" t="s">
        <v>57</v>
      </c>
      <c r="L67" s="8"/>
    </row>
    <row r="68" customFormat="false" ht="15.75" hidden="false" customHeight="true" outlineLevel="0" collapsed="false">
      <c r="A68" s="5" t="n">
        <v>67</v>
      </c>
      <c r="B68" s="6" t="s">
        <v>153</v>
      </c>
      <c r="C68" s="6" t="s">
        <v>155</v>
      </c>
      <c r="D68" s="6" t="s">
        <v>153</v>
      </c>
      <c r="E68" s="6" t="n">
        <v>5</v>
      </c>
      <c r="F68" s="6" t="n">
        <v>16</v>
      </c>
      <c r="G68" s="6" t="s">
        <v>26</v>
      </c>
      <c r="H68" s="6" t="s">
        <v>15</v>
      </c>
      <c r="I68" s="6"/>
      <c r="J68" s="6" t="s">
        <v>15</v>
      </c>
      <c r="K68" s="9" t="s">
        <v>57</v>
      </c>
      <c r="L68" s="8"/>
    </row>
    <row r="69" customFormat="false" ht="15.75" hidden="false" customHeight="true" outlineLevel="0" collapsed="false">
      <c r="A69" s="5" t="n">
        <v>68</v>
      </c>
      <c r="B69" s="6" t="s">
        <v>153</v>
      </c>
      <c r="C69" s="6" t="s">
        <v>156</v>
      </c>
      <c r="D69" s="6" t="s">
        <v>153</v>
      </c>
      <c r="E69" s="6" t="n">
        <v>4</v>
      </c>
      <c r="F69" s="6" t="n">
        <v>18</v>
      </c>
      <c r="G69" s="6" t="s">
        <v>26</v>
      </c>
      <c r="H69" s="6" t="s">
        <v>15</v>
      </c>
      <c r="I69" s="6"/>
      <c r="J69" s="6" t="s">
        <v>15</v>
      </c>
      <c r="K69" s="9" t="s">
        <v>57</v>
      </c>
      <c r="L69" s="8"/>
    </row>
    <row r="70" customFormat="false" ht="15.75" hidden="false" customHeight="true" outlineLevel="0" collapsed="false">
      <c r="A70" s="5" t="n">
        <v>69</v>
      </c>
      <c r="B70" s="6" t="s">
        <v>153</v>
      </c>
      <c r="C70" s="6" t="s">
        <v>157</v>
      </c>
      <c r="D70" s="6" t="s">
        <v>153</v>
      </c>
      <c r="E70" s="6" t="n">
        <v>4</v>
      </c>
      <c r="F70" s="6" t="n">
        <v>16</v>
      </c>
      <c r="G70" s="6" t="s">
        <v>26</v>
      </c>
      <c r="H70" s="6" t="s">
        <v>15</v>
      </c>
      <c r="I70" s="6"/>
      <c r="J70" s="6" t="s">
        <v>15</v>
      </c>
      <c r="K70" s="9" t="s">
        <v>57</v>
      </c>
      <c r="L70" s="8"/>
    </row>
    <row r="71" customFormat="false" ht="15.75" hidden="false" customHeight="true" outlineLevel="0" collapsed="false">
      <c r="A71" s="5" t="n">
        <v>70</v>
      </c>
      <c r="B71" s="6" t="s">
        <v>158</v>
      </c>
      <c r="C71" s="6" t="s">
        <v>159</v>
      </c>
      <c r="D71" s="6" t="s">
        <v>160</v>
      </c>
      <c r="E71" s="6" t="n">
        <v>9</v>
      </c>
      <c r="F71" s="6" t="n">
        <v>9</v>
      </c>
      <c r="G71" s="6" t="s">
        <v>142</v>
      </c>
      <c r="H71" s="6" t="s">
        <v>69</v>
      </c>
      <c r="I71" s="6" t="s">
        <v>151</v>
      </c>
      <c r="J71" s="6" t="s">
        <v>70</v>
      </c>
      <c r="K71" s="9"/>
      <c r="L71" s="8"/>
    </row>
    <row r="72" customFormat="false" ht="15.75" hidden="false" customHeight="true" outlineLevel="0" collapsed="false">
      <c r="A72" s="5" t="n">
        <v>71</v>
      </c>
      <c r="B72" s="6" t="s">
        <v>158</v>
      </c>
      <c r="C72" s="6" t="s">
        <v>161</v>
      </c>
      <c r="D72" s="6" t="s">
        <v>162</v>
      </c>
      <c r="E72" s="6" t="n">
        <v>6</v>
      </c>
      <c r="F72" s="6" t="n">
        <v>7</v>
      </c>
      <c r="G72" s="6" t="s">
        <v>26</v>
      </c>
      <c r="H72" s="6"/>
      <c r="I72" s="6"/>
      <c r="J72" s="6" t="s">
        <v>15</v>
      </c>
      <c r="K72" s="9"/>
      <c r="L72" s="8"/>
    </row>
    <row r="73" customFormat="false" ht="15.75" hidden="false" customHeight="true" outlineLevel="0" collapsed="false">
      <c r="A73" s="5" t="n">
        <v>72</v>
      </c>
      <c r="B73" s="6" t="s">
        <v>158</v>
      </c>
      <c r="C73" s="6" t="s">
        <v>163</v>
      </c>
      <c r="D73" s="6" t="s">
        <v>164</v>
      </c>
      <c r="E73" s="6" t="n">
        <v>10</v>
      </c>
      <c r="F73" s="6" t="n">
        <v>11</v>
      </c>
      <c r="G73" s="6" t="s">
        <v>26</v>
      </c>
      <c r="H73" s="6" t="s">
        <v>36</v>
      </c>
      <c r="I73" s="6"/>
      <c r="J73" s="6" t="s">
        <v>37</v>
      </c>
      <c r="K73" s="9" t="s">
        <v>28</v>
      </c>
      <c r="L73" s="8"/>
    </row>
    <row r="74" customFormat="false" ht="15.75" hidden="false" customHeight="true" outlineLevel="0" collapsed="false">
      <c r="A74" s="5" t="n">
        <v>73</v>
      </c>
      <c r="B74" s="6" t="s">
        <v>158</v>
      </c>
      <c r="C74" s="6" t="s">
        <v>165</v>
      </c>
      <c r="D74" s="6" t="s">
        <v>166</v>
      </c>
      <c r="E74" s="6" t="n">
        <v>9</v>
      </c>
      <c r="F74" s="6" t="n">
        <v>9</v>
      </c>
      <c r="G74" s="6" t="s">
        <v>26</v>
      </c>
      <c r="H74" s="6" t="s">
        <v>15</v>
      </c>
      <c r="I74" s="6"/>
      <c r="J74" s="6" t="s">
        <v>15</v>
      </c>
      <c r="K74" s="6" t="s">
        <v>16</v>
      </c>
      <c r="L74" s="8"/>
    </row>
    <row r="75" customFormat="false" ht="15.75" hidden="false" customHeight="true" outlineLevel="0" collapsed="false">
      <c r="A75" s="5" t="n">
        <v>74</v>
      </c>
      <c r="B75" s="6" t="s">
        <v>158</v>
      </c>
      <c r="C75" s="6" t="s">
        <v>167</v>
      </c>
      <c r="D75" s="6" t="s">
        <v>168</v>
      </c>
      <c r="E75" s="6" t="n">
        <v>3</v>
      </c>
      <c r="F75" s="6" t="n">
        <v>6</v>
      </c>
      <c r="G75" s="6" t="s">
        <v>36</v>
      </c>
      <c r="H75" s="6" t="s">
        <v>43</v>
      </c>
      <c r="I75" s="6"/>
      <c r="J75" s="6" t="s">
        <v>37</v>
      </c>
      <c r="K75" s="9"/>
      <c r="L75" s="8"/>
    </row>
    <row r="76" customFormat="false" ht="15.75" hidden="false" customHeight="true" outlineLevel="0" collapsed="false">
      <c r="A76" s="5" t="n">
        <v>75</v>
      </c>
      <c r="B76" s="6" t="s">
        <v>158</v>
      </c>
      <c r="C76" s="6" t="s">
        <v>169</v>
      </c>
      <c r="D76" s="6" t="s">
        <v>170</v>
      </c>
      <c r="E76" s="6" t="n">
        <v>9</v>
      </c>
      <c r="F76" s="6" t="n">
        <v>9</v>
      </c>
      <c r="G76" s="6" t="s">
        <v>35</v>
      </c>
      <c r="H76" s="6" t="s">
        <v>36</v>
      </c>
      <c r="I76" s="6"/>
      <c r="J76" s="6" t="s">
        <v>27</v>
      </c>
      <c r="K76" s="9" t="s">
        <v>37</v>
      </c>
      <c r="L76" s="8"/>
    </row>
    <row r="77" customFormat="false" ht="15.75" hidden="false" customHeight="true" outlineLevel="0" collapsed="false">
      <c r="A77" s="5" t="n">
        <v>76</v>
      </c>
      <c r="B77" s="6" t="s">
        <v>158</v>
      </c>
      <c r="C77" s="6" t="s">
        <v>171</v>
      </c>
      <c r="D77" s="6" t="s">
        <v>172</v>
      </c>
      <c r="E77" s="6" t="n">
        <v>10</v>
      </c>
      <c r="F77" s="6" t="n">
        <v>12</v>
      </c>
      <c r="G77" s="6" t="s">
        <v>101</v>
      </c>
      <c r="H77" s="6" t="s">
        <v>26</v>
      </c>
      <c r="I77" s="6"/>
      <c r="J77" s="6" t="s">
        <v>27</v>
      </c>
      <c r="K77" s="6"/>
      <c r="L77" s="8"/>
    </row>
    <row r="78" customFormat="false" ht="15.75" hidden="false" customHeight="true" outlineLevel="0" collapsed="false">
      <c r="A78" s="5" t="n">
        <v>77</v>
      </c>
      <c r="B78" s="6" t="s">
        <v>158</v>
      </c>
      <c r="C78" s="6" t="s">
        <v>173</v>
      </c>
      <c r="D78" s="6" t="s">
        <v>172</v>
      </c>
      <c r="E78" s="6" t="n">
        <v>10</v>
      </c>
      <c r="F78" s="6" t="n">
        <v>12</v>
      </c>
      <c r="G78" s="6" t="s">
        <v>101</v>
      </c>
      <c r="H78" s="6" t="s">
        <v>26</v>
      </c>
      <c r="I78" s="6"/>
      <c r="J78" s="6" t="s">
        <v>27</v>
      </c>
      <c r="K78" s="6"/>
      <c r="L78" s="8"/>
    </row>
    <row r="79" s="13" customFormat="true" ht="15.75" hidden="false" customHeight="true" outlineLevel="0" collapsed="false">
      <c r="A79" s="5" t="n">
        <v>78</v>
      </c>
      <c r="B79" s="6" t="s">
        <v>174</v>
      </c>
      <c r="C79" s="6" t="s">
        <v>175</v>
      </c>
      <c r="D79" s="6" t="s">
        <v>176</v>
      </c>
      <c r="E79" s="6" t="n">
        <v>6</v>
      </c>
      <c r="F79" s="6" t="n">
        <v>6</v>
      </c>
      <c r="G79" s="6" t="s">
        <v>46</v>
      </c>
      <c r="H79" s="6" t="s">
        <v>142</v>
      </c>
      <c r="I79" s="6" t="s">
        <v>151</v>
      </c>
      <c r="J79" s="6" t="s">
        <v>28</v>
      </c>
      <c r="K79" s="6"/>
      <c r="L79" s="8"/>
    </row>
    <row r="80" s="13" customFormat="true" ht="15.75" hidden="false" customHeight="true" outlineLevel="0" collapsed="false">
      <c r="A80" s="5" t="n">
        <v>79</v>
      </c>
      <c r="B80" s="6" t="s">
        <v>174</v>
      </c>
      <c r="C80" s="6" t="s">
        <v>177</v>
      </c>
      <c r="D80" s="6" t="s">
        <v>178</v>
      </c>
      <c r="E80" s="6" t="n">
        <v>6</v>
      </c>
      <c r="F80" s="6" t="n">
        <v>6</v>
      </c>
      <c r="G80" s="6" t="s">
        <v>14</v>
      </c>
      <c r="H80" s="6" t="s">
        <v>15</v>
      </c>
      <c r="I80" s="6"/>
      <c r="J80" s="6" t="s">
        <v>16</v>
      </c>
      <c r="K80" s="9" t="s">
        <v>15</v>
      </c>
      <c r="L80" s="8"/>
    </row>
    <row r="81" s="13" customFormat="true" ht="15.75" hidden="false" customHeight="true" outlineLevel="0" collapsed="false">
      <c r="A81" s="5" t="n">
        <v>80</v>
      </c>
      <c r="B81" s="6" t="s">
        <v>174</v>
      </c>
      <c r="C81" s="6" t="s">
        <v>179</v>
      </c>
      <c r="D81" s="6" t="s">
        <v>180</v>
      </c>
      <c r="E81" s="6" t="n">
        <v>36</v>
      </c>
      <c r="F81" s="6" t="n">
        <v>12</v>
      </c>
      <c r="G81" s="6" t="s">
        <v>101</v>
      </c>
      <c r="H81" s="6"/>
      <c r="I81" s="6"/>
      <c r="J81" s="6" t="s">
        <v>27</v>
      </c>
      <c r="K81" s="9"/>
      <c r="L81" s="8"/>
    </row>
    <row r="82" s="13" customFormat="true" ht="15.75" hidden="false" customHeight="true" outlineLevel="0" collapsed="false">
      <c r="A82" s="5" t="n">
        <v>81</v>
      </c>
      <c r="B82" s="6" t="s">
        <v>174</v>
      </c>
      <c r="C82" s="6" t="s">
        <v>181</v>
      </c>
      <c r="D82" s="6" t="s">
        <v>182</v>
      </c>
      <c r="E82" s="6" t="n">
        <v>24</v>
      </c>
      <c r="F82" s="6" t="n">
        <v>12</v>
      </c>
      <c r="G82" s="6" t="s">
        <v>15</v>
      </c>
      <c r="H82" s="6"/>
      <c r="I82" s="6"/>
      <c r="J82" s="6" t="s">
        <v>15</v>
      </c>
      <c r="K82" s="6"/>
      <c r="L82" s="10"/>
    </row>
    <row r="83" s="13" customFormat="true" ht="15.75" hidden="false" customHeight="true" outlineLevel="0" collapsed="false">
      <c r="A83" s="5" t="n">
        <v>82</v>
      </c>
      <c r="B83" s="6" t="s">
        <v>183</v>
      </c>
      <c r="C83" s="6" t="s">
        <v>184</v>
      </c>
      <c r="D83" s="6" t="s">
        <v>185</v>
      </c>
      <c r="E83" s="6" t="n">
        <v>10</v>
      </c>
      <c r="F83" s="6" t="n">
        <v>13</v>
      </c>
      <c r="G83" s="6" t="s">
        <v>46</v>
      </c>
      <c r="H83" s="6"/>
      <c r="I83" s="6"/>
      <c r="J83" s="6" t="s">
        <v>91</v>
      </c>
      <c r="K83" s="6" t="s">
        <v>47</v>
      </c>
      <c r="L83" s="10"/>
    </row>
    <row r="84" s="13" customFormat="true" ht="15.75" hidden="false" customHeight="true" outlineLevel="0" collapsed="false">
      <c r="A84" s="5" t="n">
        <v>83</v>
      </c>
      <c r="B84" s="6" t="s">
        <v>186</v>
      </c>
      <c r="C84" s="6" t="s">
        <v>187</v>
      </c>
      <c r="D84" s="6" t="s">
        <v>188</v>
      </c>
      <c r="E84" s="6" t="n">
        <v>6</v>
      </c>
      <c r="F84" s="6" t="n">
        <v>4</v>
      </c>
      <c r="G84" s="6" t="s">
        <v>31</v>
      </c>
      <c r="H84" s="6"/>
      <c r="I84" s="6"/>
      <c r="J84" s="6" t="s">
        <v>31</v>
      </c>
      <c r="K84" s="9" t="s">
        <v>57</v>
      </c>
      <c r="L84" s="8"/>
    </row>
    <row r="85" s="13" customFormat="true" ht="15.75" hidden="false" customHeight="true" outlineLevel="0" collapsed="false">
      <c r="A85" s="5" t="n">
        <v>84</v>
      </c>
      <c r="B85" s="6" t="s">
        <v>186</v>
      </c>
      <c r="C85" s="6" t="s">
        <v>189</v>
      </c>
      <c r="D85" s="6" t="s">
        <v>190</v>
      </c>
      <c r="E85" s="6" t="n">
        <v>8</v>
      </c>
      <c r="F85" s="6" t="n">
        <v>8</v>
      </c>
      <c r="G85" s="6" t="s">
        <v>31</v>
      </c>
      <c r="H85" s="6"/>
      <c r="I85" s="6"/>
      <c r="J85" s="6" t="s">
        <v>31</v>
      </c>
      <c r="K85" s="6" t="s">
        <v>57</v>
      </c>
      <c r="L85" s="10"/>
    </row>
    <row r="86" s="13" customFormat="true" ht="15.75" hidden="false" customHeight="true" outlineLevel="0" collapsed="false">
      <c r="A86" s="5" t="n">
        <v>85</v>
      </c>
      <c r="B86" s="6" t="s">
        <v>186</v>
      </c>
      <c r="C86" s="6" t="s">
        <v>191</v>
      </c>
      <c r="D86" s="6" t="s">
        <v>190</v>
      </c>
      <c r="E86" s="6" t="n">
        <v>12</v>
      </c>
      <c r="F86" s="6" t="n">
        <v>12</v>
      </c>
      <c r="G86" s="6" t="s">
        <v>31</v>
      </c>
      <c r="H86" s="6"/>
      <c r="I86" s="6"/>
      <c r="J86" s="6" t="s">
        <v>31</v>
      </c>
      <c r="K86" s="6" t="s">
        <v>57</v>
      </c>
      <c r="L86" s="10"/>
    </row>
    <row r="87" s="13" customFormat="true" ht="15.75" hidden="false" customHeight="true" outlineLevel="0" collapsed="false">
      <c r="A87" s="5" t="n">
        <v>86</v>
      </c>
      <c r="B87" s="6" t="s">
        <v>186</v>
      </c>
      <c r="C87" s="6" t="s">
        <v>192</v>
      </c>
      <c r="D87" s="6" t="s">
        <v>193</v>
      </c>
      <c r="E87" s="6" t="n">
        <v>3</v>
      </c>
      <c r="F87" s="6" t="n">
        <v>5</v>
      </c>
      <c r="G87" s="6" t="s">
        <v>35</v>
      </c>
      <c r="H87" s="6" t="s">
        <v>26</v>
      </c>
      <c r="I87" s="6"/>
      <c r="J87" s="6" t="s">
        <v>27</v>
      </c>
      <c r="K87" s="6"/>
      <c r="L87" s="10"/>
    </row>
    <row r="88" s="13" customFormat="true" ht="15.75" hidden="false" customHeight="true" outlineLevel="0" collapsed="false">
      <c r="A88" s="5" t="n">
        <v>87</v>
      </c>
      <c r="B88" s="6" t="s">
        <v>186</v>
      </c>
      <c r="C88" s="6" t="s">
        <v>194</v>
      </c>
      <c r="D88" s="6" t="s">
        <v>195</v>
      </c>
      <c r="E88" s="6" t="n">
        <v>16</v>
      </c>
      <c r="F88" s="6" t="n">
        <v>10</v>
      </c>
      <c r="G88" s="6" t="s">
        <v>36</v>
      </c>
      <c r="H88" s="6" t="s">
        <v>43</v>
      </c>
      <c r="I88" s="6"/>
      <c r="J88" s="6" t="s">
        <v>37</v>
      </c>
      <c r="K88" s="6" t="s">
        <v>48</v>
      </c>
      <c r="L88" s="10"/>
    </row>
    <row r="89" s="13" customFormat="true" ht="15.75" hidden="false" customHeight="true" outlineLevel="0" collapsed="false">
      <c r="A89" s="5" t="n">
        <v>88</v>
      </c>
      <c r="B89" s="6" t="s">
        <v>186</v>
      </c>
      <c r="C89" s="6" t="s">
        <v>196</v>
      </c>
      <c r="D89" s="6" t="s">
        <v>197</v>
      </c>
      <c r="E89" s="6" t="n">
        <v>12</v>
      </c>
      <c r="F89" s="6" t="n">
        <v>10</v>
      </c>
      <c r="G89" s="6" t="s">
        <v>36</v>
      </c>
      <c r="H89" s="6" t="s">
        <v>43</v>
      </c>
      <c r="I89" s="6"/>
      <c r="J89" s="6" t="s">
        <v>37</v>
      </c>
      <c r="K89" s="6" t="s">
        <v>48</v>
      </c>
      <c r="L89" s="8"/>
    </row>
    <row r="90" s="13" customFormat="true" ht="15.75" hidden="false" customHeight="true" outlineLevel="0" collapsed="false">
      <c r="A90" s="5" t="n">
        <v>89</v>
      </c>
      <c r="B90" s="6" t="s">
        <v>198</v>
      </c>
      <c r="C90" s="6" t="s">
        <v>199</v>
      </c>
      <c r="D90" s="6" t="s">
        <v>200</v>
      </c>
      <c r="E90" s="6" t="n">
        <v>6</v>
      </c>
      <c r="F90" s="6" t="n">
        <v>7</v>
      </c>
      <c r="G90" s="6" t="s">
        <v>31</v>
      </c>
      <c r="H90" s="6"/>
      <c r="I90" s="6"/>
      <c r="J90" s="6" t="s">
        <v>31</v>
      </c>
      <c r="K90" s="6" t="s">
        <v>57</v>
      </c>
      <c r="L90" s="8"/>
    </row>
    <row r="91" s="13" customFormat="true" ht="15.75" hidden="false" customHeight="true" outlineLevel="0" collapsed="false">
      <c r="A91" s="5" t="n">
        <v>90</v>
      </c>
      <c r="B91" s="6" t="s">
        <v>198</v>
      </c>
      <c r="C91" s="6" t="s">
        <v>201</v>
      </c>
      <c r="D91" s="6" t="s">
        <v>202</v>
      </c>
      <c r="E91" s="6" t="n">
        <v>8</v>
      </c>
      <c r="F91" s="6" t="n">
        <v>11</v>
      </c>
      <c r="G91" s="6" t="s">
        <v>46</v>
      </c>
      <c r="H91" s="6"/>
      <c r="I91" s="6"/>
      <c r="J91" s="6" t="s">
        <v>47</v>
      </c>
      <c r="K91" s="9"/>
      <c r="L91" s="8"/>
    </row>
    <row r="92" s="13" customFormat="true" ht="15.75" hidden="false" customHeight="true" outlineLevel="0" collapsed="false">
      <c r="A92" s="5" t="n">
        <v>91</v>
      </c>
      <c r="B92" s="6" t="s">
        <v>203</v>
      </c>
      <c r="C92" s="6" t="s">
        <v>204</v>
      </c>
      <c r="D92" s="6" t="s">
        <v>205</v>
      </c>
      <c r="E92" s="5" t="n">
        <v>5</v>
      </c>
      <c r="F92" s="6" t="n">
        <v>6</v>
      </c>
      <c r="G92" s="6" t="s">
        <v>31</v>
      </c>
      <c r="H92" s="6"/>
      <c r="I92" s="6"/>
      <c r="J92" s="6" t="s">
        <v>31</v>
      </c>
      <c r="K92" s="5"/>
      <c r="L92" s="11"/>
    </row>
    <row r="93" s="13" customFormat="true" ht="15.75" hidden="false" customHeight="true" outlineLevel="0" collapsed="false">
      <c r="A93" s="5" t="n">
        <v>92</v>
      </c>
      <c r="B93" s="6" t="s">
        <v>203</v>
      </c>
      <c r="C93" s="6" t="s">
        <v>206</v>
      </c>
      <c r="D93" s="6" t="s">
        <v>207</v>
      </c>
      <c r="E93" s="5" t="n">
        <v>6</v>
      </c>
      <c r="F93" s="6" t="n">
        <v>8</v>
      </c>
      <c r="G93" s="6" t="s">
        <v>151</v>
      </c>
      <c r="H93" s="6" t="s">
        <v>69</v>
      </c>
      <c r="I93" s="6" t="s">
        <v>142</v>
      </c>
      <c r="J93" s="6" t="s">
        <v>208</v>
      </c>
      <c r="K93" s="6" t="s">
        <v>91</v>
      </c>
      <c r="L93" s="11" t="s">
        <v>209</v>
      </c>
    </row>
    <row r="94" s="13" customFormat="true" ht="15.75" hidden="false" customHeight="true" outlineLevel="0" collapsed="false">
      <c r="A94" s="5" t="n">
        <v>93</v>
      </c>
      <c r="B94" s="6" t="s">
        <v>203</v>
      </c>
      <c r="C94" s="6" t="s">
        <v>210</v>
      </c>
      <c r="D94" s="6" t="s">
        <v>211</v>
      </c>
      <c r="E94" s="5" t="n">
        <v>6</v>
      </c>
      <c r="F94" s="6" t="n">
        <v>8</v>
      </c>
      <c r="G94" s="6" t="s">
        <v>151</v>
      </c>
      <c r="H94" s="6" t="s">
        <v>69</v>
      </c>
      <c r="I94" s="6" t="s">
        <v>142</v>
      </c>
      <c r="J94" s="6" t="s">
        <v>208</v>
      </c>
      <c r="K94" s="5" t="s">
        <v>70</v>
      </c>
      <c r="L94" s="11"/>
    </row>
    <row r="95" s="13" customFormat="true" ht="15.75" hidden="false" customHeight="true" outlineLevel="0" collapsed="false">
      <c r="A95" s="5" t="n">
        <v>94</v>
      </c>
      <c r="B95" s="6" t="s">
        <v>203</v>
      </c>
      <c r="C95" s="6" t="s">
        <v>212</v>
      </c>
      <c r="D95" s="6" t="s">
        <v>213</v>
      </c>
      <c r="E95" s="5" t="n">
        <v>10</v>
      </c>
      <c r="F95" s="6" t="n">
        <v>13</v>
      </c>
      <c r="G95" s="6" t="s">
        <v>151</v>
      </c>
      <c r="H95" s="6" t="s">
        <v>36</v>
      </c>
      <c r="I95" s="6" t="s">
        <v>43</v>
      </c>
      <c r="J95" s="6" t="s">
        <v>70</v>
      </c>
      <c r="K95" s="5" t="s">
        <v>37</v>
      </c>
      <c r="L95" s="11" t="s">
        <v>208</v>
      </c>
    </row>
    <row r="96" s="13" customFormat="true" ht="15.75" hidden="false" customHeight="true" outlineLevel="0" collapsed="false">
      <c r="A96" s="5" t="n">
        <v>95</v>
      </c>
      <c r="B96" s="6" t="s">
        <v>214</v>
      </c>
      <c r="C96" s="6" t="s">
        <v>215</v>
      </c>
      <c r="D96" s="6" t="s">
        <v>216</v>
      </c>
      <c r="E96" s="6" t="n">
        <v>6</v>
      </c>
      <c r="F96" s="6" t="n">
        <v>8</v>
      </c>
      <c r="G96" s="6" t="s">
        <v>36</v>
      </c>
      <c r="H96" s="6" t="s">
        <v>43</v>
      </c>
      <c r="I96" s="6"/>
      <c r="J96" s="6" t="s">
        <v>37</v>
      </c>
      <c r="K96" s="9"/>
      <c r="L96" s="8"/>
    </row>
    <row r="97" s="13" customFormat="true" ht="15.75" hidden="false" customHeight="true" outlineLevel="0" collapsed="false">
      <c r="A97" s="5" t="n">
        <v>96</v>
      </c>
      <c r="B97" s="6" t="s">
        <v>214</v>
      </c>
      <c r="C97" s="6" t="s">
        <v>217</v>
      </c>
      <c r="D97" s="6" t="s">
        <v>218</v>
      </c>
      <c r="E97" s="6" t="n">
        <v>12</v>
      </c>
      <c r="F97" s="6" t="n">
        <v>9</v>
      </c>
      <c r="G97" s="6" t="s">
        <v>142</v>
      </c>
      <c r="H97" s="6" t="s">
        <v>25</v>
      </c>
      <c r="I97" s="6" t="s">
        <v>143</v>
      </c>
      <c r="J97" s="6" t="s">
        <v>47</v>
      </c>
      <c r="K97" s="9"/>
      <c r="L97" s="8"/>
    </row>
    <row r="98" s="13" customFormat="true" ht="15.75" hidden="false" customHeight="true" outlineLevel="0" collapsed="false">
      <c r="A98" s="5" t="n">
        <v>97</v>
      </c>
      <c r="B98" s="6" t="s">
        <v>214</v>
      </c>
      <c r="C98" s="6" t="s">
        <v>219</v>
      </c>
      <c r="D98" s="6" t="s">
        <v>220</v>
      </c>
      <c r="E98" s="6" t="n">
        <v>6</v>
      </c>
      <c r="F98" s="6" t="n">
        <v>8</v>
      </c>
      <c r="G98" s="6" t="s">
        <v>35</v>
      </c>
      <c r="H98" s="6" t="s">
        <v>36</v>
      </c>
      <c r="I98" s="6"/>
      <c r="J98" s="6" t="s">
        <v>27</v>
      </c>
      <c r="K98" s="6" t="s">
        <v>37</v>
      </c>
      <c r="L98" s="8"/>
    </row>
    <row r="99" s="13" customFormat="true" ht="15.75" hidden="false" customHeight="true" outlineLevel="0" collapsed="false">
      <c r="A99" s="5" t="n">
        <v>98</v>
      </c>
      <c r="B99" s="6" t="s">
        <v>214</v>
      </c>
      <c r="C99" s="6" t="s">
        <v>221</v>
      </c>
      <c r="D99" s="6" t="s">
        <v>222</v>
      </c>
      <c r="E99" s="6" t="n">
        <v>12</v>
      </c>
      <c r="F99" s="6" t="n">
        <v>12</v>
      </c>
      <c r="G99" s="6" t="s">
        <v>35</v>
      </c>
      <c r="H99" s="6" t="s">
        <v>40</v>
      </c>
      <c r="I99" s="6" t="s">
        <v>26</v>
      </c>
      <c r="J99" s="6" t="s">
        <v>27</v>
      </c>
      <c r="K99" s="9"/>
      <c r="L99" s="8"/>
    </row>
    <row r="100" s="13" customFormat="true" ht="15.75" hidden="false" customHeight="true" outlineLevel="0" collapsed="false">
      <c r="A100" s="5" t="n">
        <v>99</v>
      </c>
      <c r="B100" s="6" t="s">
        <v>214</v>
      </c>
      <c r="C100" s="6" t="s">
        <v>223</v>
      </c>
      <c r="D100" s="6" t="s">
        <v>224</v>
      </c>
      <c r="E100" s="6" t="n">
        <v>18</v>
      </c>
      <c r="F100" s="6" t="n">
        <v>18</v>
      </c>
      <c r="G100" s="6" t="s">
        <v>26</v>
      </c>
      <c r="H100" s="6" t="s">
        <v>15</v>
      </c>
      <c r="I100" s="6"/>
      <c r="J100" s="6" t="s">
        <v>15</v>
      </c>
      <c r="K100" s="9"/>
      <c r="L100" s="8"/>
    </row>
    <row r="101" s="13" customFormat="true" ht="15.75" hidden="false" customHeight="true" outlineLevel="0" collapsed="false">
      <c r="A101" s="5" t="n">
        <v>100</v>
      </c>
      <c r="B101" s="6" t="s">
        <v>214</v>
      </c>
      <c r="C101" s="6" t="s">
        <v>225</v>
      </c>
      <c r="D101" s="6" t="s">
        <v>226</v>
      </c>
      <c r="E101" s="6" t="n">
        <v>2</v>
      </c>
      <c r="F101" s="6" t="n">
        <v>3</v>
      </c>
      <c r="G101" s="6" t="s">
        <v>143</v>
      </c>
      <c r="H101" s="6"/>
      <c r="I101" s="6"/>
      <c r="J101" s="6" t="s">
        <v>28</v>
      </c>
      <c r="K101" s="5"/>
      <c r="L101" s="11"/>
    </row>
    <row r="102" s="13" customFormat="true" ht="15.75" hidden="false" customHeight="true" outlineLevel="0" collapsed="false">
      <c r="A102" s="5" t="n">
        <v>101</v>
      </c>
      <c r="B102" s="6" t="s">
        <v>214</v>
      </c>
      <c r="C102" s="6" t="s">
        <v>227</v>
      </c>
      <c r="D102" s="6" t="s">
        <v>228</v>
      </c>
      <c r="E102" s="6" t="n">
        <v>9</v>
      </c>
      <c r="F102" s="6" t="n">
        <v>8</v>
      </c>
      <c r="G102" s="6" t="s">
        <v>46</v>
      </c>
      <c r="H102" s="6"/>
      <c r="I102" s="6"/>
      <c r="J102" s="6" t="s">
        <v>47</v>
      </c>
      <c r="K102" s="6"/>
      <c r="L102" s="8"/>
    </row>
    <row r="103" s="13" customFormat="true" ht="15.75" hidden="false" customHeight="true" outlineLevel="0" collapsed="false">
      <c r="A103" s="5" t="n">
        <v>102</v>
      </c>
      <c r="B103" s="6" t="s">
        <v>214</v>
      </c>
      <c r="C103" s="6" t="s">
        <v>229</v>
      </c>
      <c r="D103" s="6" t="s">
        <v>230</v>
      </c>
      <c r="E103" s="6" t="n">
        <v>6</v>
      </c>
      <c r="F103" s="6" t="n">
        <v>6</v>
      </c>
      <c r="G103" s="6" t="s">
        <v>46</v>
      </c>
      <c r="H103" s="6"/>
      <c r="I103" s="6"/>
      <c r="J103" s="6" t="s">
        <v>47</v>
      </c>
      <c r="K103" s="6"/>
      <c r="L103" s="8"/>
    </row>
    <row r="104" s="13" customFormat="true" ht="15.75" hidden="false" customHeight="true" outlineLevel="0" collapsed="false">
      <c r="A104" s="5" t="n">
        <v>103</v>
      </c>
      <c r="B104" s="6" t="s">
        <v>214</v>
      </c>
      <c r="C104" s="6" t="s">
        <v>231</v>
      </c>
      <c r="D104" s="6" t="s">
        <v>232</v>
      </c>
      <c r="E104" s="6" t="n">
        <v>4</v>
      </c>
      <c r="F104" s="6" t="n">
        <v>4</v>
      </c>
      <c r="G104" s="6" t="s">
        <v>36</v>
      </c>
      <c r="H104" s="6" t="s">
        <v>43</v>
      </c>
      <c r="I104" s="6"/>
      <c r="J104" s="6" t="s">
        <v>37</v>
      </c>
      <c r="K104" s="6" t="s">
        <v>48</v>
      </c>
      <c r="L104" s="8"/>
    </row>
    <row r="105" s="13" customFormat="true" ht="15.75" hidden="false" customHeight="true" outlineLevel="0" collapsed="false">
      <c r="A105" s="5" t="n">
        <v>104</v>
      </c>
      <c r="B105" s="6" t="s">
        <v>214</v>
      </c>
      <c r="C105" s="6" t="s">
        <v>233</v>
      </c>
      <c r="D105" s="6" t="s">
        <v>234</v>
      </c>
      <c r="E105" s="5" t="n">
        <v>6</v>
      </c>
      <c r="F105" s="6" t="n">
        <v>6</v>
      </c>
      <c r="G105" s="6" t="s">
        <v>143</v>
      </c>
      <c r="H105" s="6"/>
      <c r="I105" s="6"/>
      <c r="J105" s="6" t="s">
        <v>28</v>
      </c>
      <c r="K105" s="6" t="s">
        <v>70</v>
      </c>
      <c r="L105" s="10"/>
    </row>
    <row r="106" s="13" customFormat="true" ht="15.75" hidden="false" customHeight="true" outlineLevel="0" collapsed="false">
      <c r="A106" s="5" t="n">
        <v>105</v>
      </c>
      <c r="B106" s="6" t="s">
        <v>235</v>
      </c>
      <c r="C106" s="6" t="s">
        <v>236</v>
      </c>
      <c r="D106" s="6" t="s">
        <v>237</v>
      </c>
      <c r="E106" s="5" t="n">
        <v>11</v>
      </c>
      <c r="F106" s="6" t="n">
        <v>15</v>
      </c>
      <c r="G106" s="6" t="s">
        <v>25</v>
      </c>
      <c r="H106" s="6"/>
      <c r="I106" s="6"/>
      <c r="J106" s="6" t="s">
        <v>47</v>
      </c>
      <c r="K106" s="6" t="s">
        <v>28</v>
      </c>
      <c r="L106" s="10"/>
    </row>
    <row r="107" s="13" customFormat="true" ht="15.75" hidden="false" customHeight="true" outlineLevel="0" collapsed="false">
      <c r="A107" s="5" t="n">
        <v>106</v>
      </c>
      <c r="B107" s="6" t="s">
        <v>235</v>
      </c>
      <c r="C107" s="6" t="s">
        <v>238</v>
      </c>
      <c r="D107" s="6" t="s">
        <v>239</v>
      </c>
      <c r="E107" s="6" t="n">
        <v>18</v>
      </c>
      <c r="F107" s="6" t="n">
        <v>18</v>
      </c>
      <c r="G107" s="6" t="s">
        <v>25</v>
      </c>
      <c r="H107" s="6"/>
      <c r="I107" s="6"/>
      <c r="J107" s="6" t="s">
        <v>47</v>
      </c>
      <c r="K107" s="6" t="s">
        <v>28</v>
      </c>
      <c r="L107" s="8"/>
    </row>
    <row r="108" s="13" customFormat="true" ht="15.75" hidden="false" customHeight="true" outlineLevel="0" collapsed="false">
      <c r="A108" s="5" t="n">
        <v>107</v>
      </c>
      <c r="B108" s="6" t="s">
        <v>235</v>
      </c>
      <c r="C108" s="6" t="s">
        <v>240</v>
      </c>
      <c r="D108" s="6" t="s">
        <v>239</v>
      </c>
      <c r="E108" s="6" t="n">
        <v>9</v>
      </c>
      <c r="F108" s="6" t="n">
        <v>18</v>
      </c>
      <c r="G108" s="6" t="s">
        <v>25</v>
      </c>
      <c r="H108" s="6"/>
      <c r="I108" s="6"/>
      <c r="J108" s="6" t="s">
        <v>47</v>
      </c>
      <c r="K108" s="6" t="s">
        <v>28</v>
      </c>
      <c r="L108" s="8"/>
    </row>
    <row r="109" s="13" customFormat="true" ht="15.75" hidden="false" customHeight="true" outlineLevel="0" collapsed="false">
      <c r="A109" s="5" t="n">
        <v>108</v>
      </c>
      <c r="B109" s="6" t="s">
        <v>235</v>
      </c>
      <c r="C109" s="6" t="s">
        <v>241</v>
      </c>
      <c r="D109" s="6" t="s">
        <v>242</v>
      </c>
      <c r="E109" s="6" t="n">
        <v>36</v>
      </c>
      <c r="F109" s="6" t="n">
        <v>16</v>
      </c>
      <c r="G109" s="6" t="s">
        <v>36</v>
      </c>
      <c r="H109" s="6" t="s">
        <v>43</v>
      </c>
      <c r="I109" s="6"/>
      <c r="J109" s="6" t="s">
        <v>37</v>
      </c>
      <c r="K109" s="6"/>
      <c r="L109" s="8"/>
    </row>
    <row r="110" s="13" customFormat="true" ht="15.75" hidden="false" customHeight="true" outlineLevel="0" collapsed="false">
      <c r="A110" s="5" t="n">
        <v>109</v>
      </c>
      <c r="B110" s="6" t="s">
        <v>235</v>
      </c>
      <c r="C110" s="6" t="s">
        <v>243</v>
      </c>
      <c r="D110" s="6" t="s">
        <v>242</v>
      </c>
      <c r="E110" s="6" t="n">
        <v>36</v>
      </c>
      <c r="F110" s="6" t="n">
        <v>15</v>
      </c>
      <c r="G110" s="6" t="s">
        <v>35</v>
      </c>
      <c r="H110" s="6" t="s">
        <v>36</v>
      </c>
      <c r="I110" s="6"/>
      <c r="J110" s="6" t="s">
        <v>27</v>
      </c>
      <c r="K110" s="6" t="s">
        <v>37</v>
      </c>
      <c r="L110" s="8"/>
    </row>
    <row r="111" s="13" customFormat="true" ht="15.75" hidden="false" customHeight="true" outlineLevel="0" collapsed="false">
      <c r="A111" s="5" t="n">
        <v>110</v>
      </c>
      <c r="B111" s="6" t="s">
        <v>244</v>
      </c>
      <c r="C111" s="6" t="s">
        <v>245</v>
      </c>
      <c r="D111" s="6" t="s">
        <v>246</v>
      </c>
      <c r="E111" s="6" t="n">
        <v>10</v>
      </c>
      <c r="F111" s="6" t="n">
        <v>10</v>
      </c>
      <c r="G111" s="6" t="s">
        <v>46</v>
      </c>
      <c r="H111" s="6" t="s">
        <v>77</v>
      </c>
      <c r="I111" s="6"/>
      <c r="J111" s="6" t="s">
        <v>28</v>
      </c>
      <c r="K111" s="9"/>
      <c r="L111" s="8"/>
    </row>
    <row r="112" s="13" customFormat="true" ht="15.75" hidden="false" customHeight="true" outlineLevel="0" collapsed="false">
      <c r="A112" s="5" t="n">
        <v>111</v>
      </c>
      <c r="B112" s="6" t="s">
        <v>244</v>
      </c>
      <c r="C112" s="6" t="s">
        <v>247</v>
      </c>
      <c r="D112" s="6" t="s">
        <v>248</v>
      </c>
      <c r="E112" s="6" t="n">
        <v>9</v>
      </c>
      <c r="F112" s="6" t="n">
        <v>10</v>
      </c>
      <c r="G112" s="6" t="s">
        <v>31</v>
      </c>
      <c r="H112" s="6"/>
      <c r="I112" s="6"/>
      <c r="J112" s="6" t="s">
        <v>31</v>
      </c>
      <c r="K112" s="6" t="s">
        <v>57</v>
      </c>
      <c r="L112" s="8"/>
    </row>
    <row r="113" s="13" customFormat="true" ht="15.75" hidden="false" customHeight="true" outlineLevel="0" collapsed="false">
      <c r="A113" s="5" t="n">
        <v>112</v>
      </c>
      <c r="B113" s="6" t="s">
        <v>244</v>
      </c>
      <c r="C113" s="6" t="s">
        <v>249</v>
      </c>
      <c r="D113" s="6" t="s">
        <v>248</v>
      </c>
      <c r="E113" s="6" t="n">
        <v>6</v>
      </c>
      <c r="F113" s="6" t="n">
        <v>7</v>
      </c>
      <c r="G113" s="6" t="s">
        <v>31</v>
      </c>
      <c r="H113" s="6"/>
      <c r="I113" s="6"/>
      <c r="J113" s="6" t="s">
        <v>31</v>
      </c>
      <c r="K113" s="9" t="s">
        <v>57</v>
      </c>
      <c r="L113" s="8"/>
    </row>
    <row r="114" s="13" customFormat="true" ht="15.75" hidden="false" customHeight="true" outlineLevel="0" collapsed="false">
      <c r="A114" s="5" t="n">
        <v>113</v>
      </c>
      <c r="B114" s="6" t="s">
        <v>244</v>
      </c>
      <c r="C114" s="6" t="s">
        <v>250</v>
      </c>
      <c r="D114" s="6" t="s">
        <v>251</v>
      </c>
      <c r="E114" s="6" t="n">
        <v>4</v>
      </c>
      <c r="F114" s="6" t="n">
        <v>6</v>
      </c>
      <c r="G114" s="6" t="s">
        <v>31</v>
      </c>
      <c r="H114" s="6"/>
      <c r="I114" s="6"/>
      <c r="J114" s="6" t="s">
        <v>31</v>
      </c>
      <c r="K114" s="9"/>
      <c r="L114" s="8"/>
    </row>
    <row r="115" s="13" customFormat="true" ht="15.75" hidden="false" customHeight="true" outlineLevel="0" collapsed="false">
      <c r="A115" s="5" t="n">
        <v>114</v>
      </c>
      <c r="B115" s="6" t="s">
        <v>244</v>
      </c>
      <c r="C115" s="6" t="s">
        <v>252</v>
      </c>
      <c r="D115" s="6" t="s">
        <v>253</v>
      </c>
      <c r="E115" s="6" t="n">
        <v>6</v>
      </c>
      <c r="F115" s="6" t="n">
        <v>7</v>
      </c>
      <c r="G115" s="6" t="s">
        <v>26</v>
      </c>
      <c r="H115" s="6"/>
      <c r="I115" s="6"/>
      <c r="J115" s="6" t="s">
        <v>57</v>
      </c>
      <c r="K115" s="6"/>
      <c r="L115" s="7"/>
    </row>
    <row r="116" s="13" customFormat="true" ht="15.75" hidden="false" customHeight="true" outlineLevel="0" collapsed="false">
      <c r="A116" s="5" t="n">
        <v>115</v>
      </c>
      <c r="B116" s="6" t="s">
        <v>244</v>
      </c>
      <c r="C116" s="6" t="s">
        <v>254</v>
      </c>
      <c r="D116" s="6" t="s">
        <v>255</v>
      </c>
      <c r="E116" s="6" t="n">
        <v>6</v>
      </c>
      <c r="F116" s="6" t="n">
        <v>14</v>
      </c>
      <c r="G116" s="6" t="s">
        <v>14</v>
      </c>
      <c r="H116" s="6" t="s">
        <v>43</v>
      </c>
      <c r="I116" s="6"/>
      <c r="J116" s="6" t="s">
        <v>20</v>
      </c>
      <c r="K116" s="6" t="s">
        <v>48</v>
      </c>
      <c r="L116" s="8"/>
    </row>
    <row r="117" s="13" customFormat="true" ht="15.75" hidden="false" customHeight="true" outlineLevel="0" collapsed="false">
      <c r="A117" s="5" t="n">
        <v>116</v>
      </c>
      <c r="B117" s="6" t="s">
        <v>244</v>
      </c>
      <c r="C117" s="6" t="s">
        <v>256</v>
      </c>
      <c r="D117" s="6" t="s">
        <v>257</v>
      </c>
      <c r="E117" s="6" t="n">
        <v>5</v>
      </c>
      <c r="F117" s="6" t="n">
        <v>9</v>
      </c>
      <c r="G117" s="6" t="s">
        <v>35</v>
      </c>
      <c r="H117" s="6" t="s">
        <v>40</v>
      </c>
      <c r="I117" s="6"/>
      <c r="J117" s="6" t="s">
        <v>27</v>
      </c>
      <c r="K117" s="6"/>
      <c r="L117" s="10"/>
    </row>
    <row r="118" s="13" customFormat="true" ht="15.75" hidden="false" customHeight="true" outlineLevel="0" collapsed="false">
      <c r="A118" s="5" t="n">
        <v>117</v>
      </c>
      <c r="B118" s="6" t="s">
        <v>244</v>
      </c>
      <c r="C118" s="6" t="s">
        <v>258</v>
      </c>
      <c r="D118" s="6" t="s">
        <v>259</v>
      </c>
      <c r="E118" s="6" t="n">
        <v>4</v>
      </c>
      <c r="F118" s="6" t="n">
        <v>6</v>
      </c>
      <c r="G118" s="6" t="s">
        <v>31</v>
      </c>
      <c r="H118" s="6"/>
      <c r="I118" s="6"/>
      <c r="J118" s="6" t="s">
        <v>31</v>
      </c>
      <c r="K118" s="6" t="s">
        <v>57</v>
      </c>
      <c r="L118" s="8"/>
    </row>
    <row r="119" s="13" customFormat="true" ht="15.75" hidden="false" customHeight="true" outlineLevel="0" collapsed="false">
      <c r="A119" s="5" t="n">
        <v>118</v>
      </c>
      <c r="B119" s="6" t="s">
        <v>260</v>
      </c>
      <c r="C119" s="6" t="s">
        <v>261</v>
      </c>
      <c r="D119" s="6" t="s">
        <v>262</v>
      </c>
      <c r="E119" s="6" t="n">
        <v>1</v>
      </c>
      <c r="F119" s="6" t="n">
        <v>9</v>
      </c>
      <c r="G119" s="6" t="s">
        <v>14</v>
      </c>
      <c r="H119" s="6" t="s">
        <v>15</v>
      </c>
      <c r="I119" s="6"/>
      <c r="J119" s="6" t="s">
        <v>16</v>
      </c>
      <c r="K119" s="6" t="s">
        <v>48</v>
      </c>
      <c r="L119" s="8" t="s">
        <v>15</v>
      </c>
    </row>
    <row r="120" s="13" customFormat="true" ht="15.75" hidden="false" customHeight="true" outlineLevel="0" collapsed="false">
      <c r="A120" s="5" t="n">
        <v>119</v>
      </c>
      <c r="B120" s="6" t="s">
        <v>260</v>
      </c>
      <c r="C120" s="6" t="s">
        <v>263</v>
      </c>
      <c r="D120" s="6" t="s">
        <v>264</v>
      </c>
      <c r="E120" s="6" t="n">
        <v>3</v>
      </c>
      <c r="F120" s="6" t="n">
        <v>6</v>
      </c>
      <c r="G120" s="6" t="s">
        <v>15</v>
      </c>
      <c r="H120" s="6" t="s">
        <v>14</v>
      </c>
      <c r="I120" s="6"/>
      <c r="J120" s="6" t="s">
        <v>16</v>
      </c>
      <c r="K120" s="6" t="s">
        <v>15</v>
      </c>
      <c r="L120" s="10"/>
    </row>
    <row r="121" s="13" customFormat="true" ht="15.75" hidden="false" customHeight="true" outlineLevel="0" collapsed="false">
      <c r="A121" s="5" t="n">
        <v>120</v>
      </c>
      <c r="B121" s="6" t="s">
        <v>260</v>
      </c>
      <c r="C121" s="6" t="s">
        <v>265</v>
      </c>
      <c r="D121" s="6" t="s">
        <v>264</v>
      </c>
      <c r="E121" s="6" t="n">
        <v>3</v>
      </c>
      <c r="F121" s="6" t="n">
        <v>6</v>
      </c>
      <c r="G121" s="6" t="s">
        <v>15</v>
      </c>
      <c r="H121" s="6" t="s">
        <v>14</v>
      </c>
      <c r="I121" s="6"/>
      <c r="J121" s="6" t="s">
        <v>16</v>
      </c>
      <c r="K121" s="6" t="s">
        <v>15</v>
      </c>
      <c r="L121" s="10"/>
    </row>
    <row r="122" s="13" customFormat="true" ht="15.75" hidden="false" customHeight="true" outlineLevel="0" collapsed="false">
      <c r="A122" s="5" t="n">
        <v>121</v>
      </c>
      <c r="B122" s="6" t="s">
        <v>266</v>
      </c>
      <c r="C122" s="6" t="s">
        <v>267</v>
      </c>
      <c r="D122" s="6" t="s">
        <v>268</v>
      </c>
      <c r="E122" s="5" t="n">
        <v>8</v>
      </c>
      <c r="F122" s="6" t="n">
        <v>8</v>
      </c>
      <c r="G122" s="6" t="s">
        <v>25</v>
      </c>
      <c r="H122" s="6" t="s">
        <v>35</v>
      </c>
      <c r="I122" s="6"/>
      <c r="J122" s="6" t="s">
        <v>27</v>
      </c>
      <c r="K122" s="9"/>
      <c r="L122" s="11"/>
    </row>
    <row r="123" s="13" customFormat="true" ht="15.75" hidden="false" customHeight="true" outlineLevel="0" collapsed="false">
      <c r="A123" s="5" t="n">
        <v>122</v>
      </c>
      <c r="B123" s="6" t="s">
        <v>269</v>
      </c>
      <c r="C123" s="6" t="s">
        <v>270</v>
      </c>
      <c r="D123" s="6" t="s">
        <v>271</v>
      </c>
      <c r="E123" s="5" t="n">
        <v>6</v>
      </c>
      <c r="F123" s="6" t="n">
        <v>6</v>
      </c>
      <c r="G123" s="6" t="s">
        <v>36</v>
      </c>
      <c r="H123" s="6" t="s">
        <v>43</v>
      </c>
      <c r="I123" s="6"/>
      <c r="J123" s="6" t="s">
        <v>37</v>
      </c>
      <c r="K123" s="9"/>
      <c r="L123" s="11"/>
    </row>
    <row r="124" s="13" customFormat="true" ht="15.75" hidden="false" customHeight="true" outlineLevel="0" collapsed="false">
      <c r="A124" s="5" t="n">
        <v>123</v>
      </c>
      <c r="B124" s="6" t="s">
        <v>269</v>
      </c>
      <c r="C124" s="6" t="s">
        <v>272</v>
      </c>
      <c r="D124" s="6" t="s">
        <v>273</v>
      </c>
      <c r="E124" s="6" t="n">
        <v>6</v>
      </c>
      <c r="F124" s="6" t="n">
        <v>6</v>
      </c>
      <c r="G124" s="6" t="s">
        <v>35</v>
      </c>
      <c r="H124" s="6" t="s">
        <v>36</v>
      </c>
      <c r="I124" s="6"/>
      <c r="J124" s="6" t="s">
        <v>27</v>
      </c>
      <c r="K124" s="6" t="s">
        <v>37</v>
      </c>
      <c r="L124" s="10"/>
    </row>
    <row r="125" s="13" customFormat="true" ht="15.75" hidden="false" customHeight="true" outlineLevel="0" collapsed="false">
      <c r="A125" s="5" t="n">
        <v>124</v>
      </c>
      <c r="B125" s="6" t="s">
        <v>269</v>
      </c>
      <c r="C125" s="6" t="s">
        <v>274</v>
      </c>
      <c r="D125" s="6" t="s">
        <v>275</v>
      </c>
      <c r="E125" s="6" t="n">
        <v>6</v>
      </c>
      <c r="F125" s="6" t="n">
        <v>6</v>
      </c>
      <c r="G125" s="6" t="s">
        <v>35</v>
      </c>
      <c r="H125" s="6" t="s">
        <v>36</v>
      </c>
      <c r="I125" s="6"/>
      <c r="J125" s="6" t="s">
        <v>27</v>
      </c>
      <c r="K125" s="6" t="s">
        <v>37</v>
      </c>
      <c r="L125" s="10"/>
    </row>
    <row r="126" s="13" customFormat="true" ht="15.75" hidden="false" customHeight="true" outlineLevel="0" collapsed="false">
      <c r="A126" s="5" t="n">
        <v>125</v>
      </c>
      <c r="B126" s="6" t="s">
        <v>276</v>
      </c>
      <c r="C126" s="6" t="s">
        <v>277</v>
      </c>
      <c r="D126" s="6" t="s">
        <v>278</v>
      </c>
      <c r="E126" s="6" t="n">
        <v>12</v>
      </c>
      <c r="F126" s="6" t="n">
        <v>10</v>
      </c>
      <c r="G126" s="6" t="s">
        <v>31</v>
      </c>
      <c r="H126" s="6"/>
      <c r="I126" s="6"/>
      <c r="J126" s="6" t="s">
        <v>31</v>
      </c>
      <c r="K126" s="9" t="s">
        <v>57</v>
      </c>
      <c r="L126" s="8"/>
    </row>
    <row r="127" s="13" customFormat="true" ht="15.75" hidden="false" customHeight="true" outlineLevel="0" collapsed="false">
      <c r="A127" s="5" t="n">
        <v>126</v>
      </c>
      <c r="B127" s="6" t="s">
        <v>279</v>
      </c>
      <c r="C127" s="6" t="s">
        <v>280</v>
      </c>
      <c r="D127" s="6" t="s">
        <v>281</v>
      </c>
      <c r="E127" s="6" t="n">
        <v>7</v>
      </c>
      <c r="F127" s="6" t="n">
        <v>7</v>
      </c>
      <c r="G127" s="6" t="s">
        <v>46</v>
      </c>
      <c r="H127" s="6"/>
      <c r="I127" s="6"/>
      <c r="J127" s="6" t="s">
        <v>91</v>
      </c>
      <c r="K127" s="9"/>
      <c r="L127" s="8"/>
    </row>
    <row r="128" s="13" customFormat="true" ht="15.75" hidden="false" customHeight="true" outlineLevel="0" collapsed="false">
      <c r="A128" s="5" t="n">
        <v>127</v>
      </c>
      <c r="B128" s="6" t="s">
        <v>279</v>
      </c>
      <c r="C128" s="6" t="s">
        <v>282</v>
      </c>
      <c r="D128" s="6" t="s">
        <v>281</v>
      </c>
      <c r="E128" s="6" t="n">
        <v>7</v>
      </c>
      <c r="F128" s="6" t="n">
        <v>7</v>
      </c>
      <c r="G128" s="6" t="s">
        <v>46</v>
      </c>
      <c r="H128" s="6"/>
      <c r="I128" s="6"/>
      <c r="J128" s="6" t="s">
        <v>91</v>
      </c>
      <c r="K128" s="6"/>
      <c r="L128" s="10"/>
    </row>
    <row r="129" s="13" customFormat="true" ht="15.75" hidden="false" customHeight="true" outlineLevel="0" collapsed="false">
      <c r="A129" s="5" t="n">
        <v>128</v>
      </c>
      <c r="B129" s="6" t="s">
        <v>279</v>
      </c>
      <c r="C129" s="6" t="s">
        <v>283</v>
      </c>
      <c r="D129" s="6" t="s">
        <v>284</v>
      </c>
      <c r="E129" s="6" t="n">
        <v>7</v>
      </c>
      <c r="F129" s="6" t="n">
        <v>7</v>
      </c>
      <c r="G129" s="6" t="s">
        <v>46</v>
      </c>
      <c r="H129" s="6"/>
      <c r="I129" s="6"/>
      <c r="J129" s="6" t="s">
        <v>91</v>
      </c>
      <c r="K129" s="9"/>
      <c r="L129" s="8"/>
    </row>
    <row r="130" s="13" customFormat="true" ht="15.75" hidden="false" customHeight="true" outlineLevel="0" collapsed="false">
      <c r="A130" s="5" t="n">
        <v>129</v>
      </c>
      <c r="B130" s="6" t="s">
        <v>279</v>
      </c>
      <c r="C130" s="6" t="s">
        <v>285</v>
      </c>
      <c r="D130" s="6" t="s">
        <v>286</v>
      </c>
      <c r="E130" s="6" t="n">
        <v>18</v>
      </c>
      <c r="F130" s="6" t="n">
        <v>9</v>
      </c>
      <c r="G130" s="6" t="s">
        <v>46</v>
      </c>
      <c r="H130" s="6"/>
      <c r="I130" s="6"/>
      <c r="J130" s="6" t="s">
        <v>91</v>
      </c>
      <c r="K130" s="9"/>
      <c r="L130" s="8"/>
    </row>
    <row r="131" s="13" customFormat="true" ht="15.75" hidden="false" customHeight="true" outlineLevel="0" collapsed="false">
      <c r="A131" s="5" t="n">
        <v>130</v>
      </c>
      <c r="B131" s="6" t="s">
        <v>279</v>
      </c>
      <c r="C131" s="6" t="s">
        <v>287</v>
      </c>
      <c r="D131" s="6" t="s">
        <v>288</v>
      </c>
      <c r="E131" s="6" t="n">
        <v>7</v>
      </c>
      <c r="F131" s="6" t="n">
        <v>7</v>
      </c>
      <c r="G131" s="6" t="s">
        <v>151</v>
      </c>
      <c r="H131" s="6" t="s">
        <v>69</v>
      </c>
      <c r="I131" s="6" t="s">
        <v>77</v>
      </c>
      <c r="J131" s="6" t="s">
        <v>70</v>
      </c>
      <c r="K131" s="9"/>
      <c r="L131" s="8"/>
    </row>
    <row r="132" s="13" customFormat="true" ht="15.75" hidden="false" customHeight="true" outlineLevel="0" collapsed="false">
      <c r="A132" s="5" t="n">
        <v>131</v>
      </c>
      <c r="B132" s="6" t="s">
        <v>279</v>
      </c>
      <c r="C132" s="6" t="s">
        <v>289</v>
      </c>
      <c r="D132" s="6" t="s">
        <v>288</v>
      </c>
      <c r="E132" s="6" t="n">
        <v>9</v>
      </c>
      <c r="F132" s="6" t="n">
        <v>7</v>
      </c>
      <c r="G132" s="6" t="s">
        <v>151</v>
      </c>
      <c r="H132" s="6" t="s">
        <v>69</v>
      </c>
      <c r="I132" s="6" t="s">
        <v>77</v>
      </c>
      <c r="J132" s="6" t="s">
        <v>70</v>
      </c>
      <c r="K132" s="6"/>
      <c r="L132" s="8"/>
    </row>
    <row r="133" s="13" customFormat="true" ht="15.75" hidden="false" customHeight="true" outlineLevel="0" collapsed="false">
      <c r="A133" s="5" t="n">
        <v>132</v>
      </c>
      <c r="B133" s="6" t="s">
        <v>279</v>
      </c>
      <c r="C133" s="6" t="s">
        <v>290</v>
      </c>
      <c r="D133" s="6" t="s">
        <v>291</v>
      </c>
      <c r="E133" s="6" t="n">
        <v>6</v>
      </c>
      <c r="F133" s="6" t="n">
        <v>8</v>
      </c>
      <c r="G133" s="6" t="s">
        <v>25</v>
      </c>
      <c r="H133" s="6"/>
      <c r="I133" s="6"/>
      <c r="J133" s="6" t="s">
        <v>47</v>
      </c>
      <c r="K133" s="9"/>
      <c r="L133" s="8"/>
    </row>
    <row r="134" s="13" customFormat="true" ht="15.75" hidden="false" customHeight="true" outlineLevel="0" collapsed="false">
      <c r="A134" s="5" t="n">
        <v>133</v>
      </c>
      <c r="B134" s="6" t="s">
        <v>279</v>
      </c>
      <c r="C134" s="6" t="s">
        <v>292</v>
      </c>
      <c r="D134" s="6" t="s">
        <v>293</v>
      </c>
      <c r="E134" s="6" t="n">
        <v>6</v>
      </c>
      <c r="F134" s="6" t="n">
        <v>10</v>
      </c>
      <c r="G134" s="6" t="s">
        <v>25</v>
      </c>
      <c r="H134" s="6"/>
      <c r="I134" s="6"/>
      <c r="J134" s="6" t="s">
        <v>47</v>
      </c>
      <c r="K134" s="6"/>
      <c r="L134" s="8"/>
    </row>
    <row r="135" s="13" customFormat="true" ht="15.75" hidden="false" customHeight="true" outlineLevel="0" collapsed="false">
      <c r="A135" s="5" t="n">
        <v>134</v>
      </c>
      <c r="B135" s="6" t="s">
        <v>279</v>
      </c>
      <c r="C135" s="6" t="s">
        <v>294</v>
      </c>
      <c r="D135" s="6" t="s">
        <v>295</v>
      </c>
      <c r="E135" s="6" t="n">
        <v>9</v>
      </c>
      <c r="F135" s="6" t="n">
        <v>10</v>
      </c>
      <c r="G135" s="6" t="s">
        <v>26</v>
      </c>
      <c r="H135" s="6"/>
      <c r="I135" s="6"/>
      <c r="J135" s="6" t="s">
        <v>28</v>
      </c>
      <c r="K135" s="9"/>
      <c r="L135" s="8"/>
    </row>
    <row r="136" s="13" customFormat="true" ht="15.75" hidden="false" customHeight="true" outlineLevel="0" collapsed="false">
      <c r="A136" s="5" t="n">
        <v>135</v>
      </c>
      <c r="B136" s="6" t="s">
        <v>296</v>
      </c>
      <c r="C136" s="6" t="s">
        <v>297</v>
      </c>
      <c r="D136" s="6" t="s">
        <v>298</v>
      </c>
      <c r="E136" s="6" t="n">
        <v>18</v>
      </c>
      <c r="F136" s="6" t="n">
        <v>9</v>
      </c>
      <c r="G136" s="6" t="s">
        <v>77</v>
      </c>
      <c r="H136" s="6"/>
      <c r="I136" s="6"/>
      <c r="J136" s="6" t="s">
        <v>28</v>
      </c>
      <c r="K136" s="9"/>
      <c r="L136" s="10"/>
    </row>
    <row r="137" s="13" customFormat="true" ht="15.75" hidden="false" customHeight="true" outlineLevel="0" collapsed="false">
      <c r="A137" s="5" t="n">
        <v>136</v>
      </c>
      <c r="B137" s="6" t="s">
        <v>296</v>
      </c>
      <c r="C137" s="6" t="s">
        <v>299</v>
      </c>
      <c r="D137" s="6" t="s">
        <v>300</v>
      </c>
      <c r="E137" s="6" t="n">
        <v>18</v>
      </c>
      <c r="F137" s="6" t="n">
        <v>9</v>
      </c>
      <c r="G137" s="6" t="s">
        <v>77</v>
      </c>
      <c r="H137" s="6"/>
      <c r="I137" s="6"/>
      <c r="J137" s="6" t="s">
        <v>28</v>
      </c>
      <c r="K137" s="6"/>
      <c r="L137" s="10"/>
    </row>
    <row r="138" s="13" customFormat="true" ht="15.75" hidden="false" customHeight="true" outlineLevel="0" collapsed="false">
      <c r="A138" s="5" t="n">
        <v>137</v>
      </c>
      <c r="B138" s="6" t="s">
        <v>301</v>
      </c>
      <c r="C138" s="6" t="s">
        <v>302</v>
      </c>
      <c r="D138" s="6" t="s">
        <v>303</v>
      </c>
      <c r="E138" s="6" t="n">
        <v>9</v>
      </c>
      <c r="F138" s="6" t="n">
        <v>9</v>
      </c>
      <c r="G138" s="6" t="s">
        <v>46</v>
      </c>
      <c r="H138" s="6" t="s">
        <v>151</v>
      </c>
      <c r="I138" s="6" t="s">
        <v>142</v>
      </c>
      <c r="J138" s="6" t="s">
        <v>70</v>
      </c>
      <c r="K138" s="6" t="s">
        <v>91</v>
      </c>
      <c r="L138" s="10" t="s">
        <v>209</v>
      </c>
    </row>
    <row r="139" s="13" customFormat="true" ht="15.75" hidden="false" customHeight="true" outlineLevel="0" collapsed="false">
      <c r="A139" s="5" t="n">
        <v>138</v>
      </c>
      <c r="B139" s="6" t="s">
        <v>301</v>
      </c>
      <c r="C139" s="6" t="s">
        <v>304</v>
      </c>
      <c r="D139" s="6" t="s">
        <v>305</v>
      </c>
      <c r="E139" s="6" t="n">
        <v>10</v>
      </c>
      <c r="F139" s="6" t="n">
        <v>12</v>
      </c>
      <c r="G139" s="6" t="s">
        <v>31</v>
      </c>
      <c r="H139" s="6"/>
      <c r="I139" s="6"/>
      <c r="J139" s="9" t="s">
        <v>31</v>
      </c>
      <c r="K139" s="9"/>
      <c r="L139" s="14"/>
    </row>
    <row r="140" s="13" customFormat="true" ht="15.75" hidden="false" customHeight="true" outlineLevel="0" collapsed="false">
      <c r="A140" s="5" t="n">
        <v>139</v>
      </c>
      <c r="B140" s="6" t="s">
        <v>306</v>
      </c>
      <c r="C140" s="6" t="s">
        <v>307</v>
      </c>
      <c r="D140" s="6" t="s">
        <v>308</v>
      </c>
      <c r="E140" s="6" t="n">
        <v>6</v>
      </c>
      <c r="F140" s="6" t="n">
        <v>6</v>
      </c>
      <c r="G140" s="6" t="s">
        <v>77</v>
      </c>
      <c r="H140" s="6" t="s">
        <v>151</v>
      </c>
      <c r="I140" s="6" t="s">
        <v>69</v>
      </c>
      <c r="J140" s="9" t="s">
        <v>70</v>
      </c>
      <c r="K140" s="9" t="s">
        <v>20</v>
      </c>
      <c r="L140" s="14"/>
    </row>
    <row r="141" s="13" customFormat="true" ht="15.75" hidden="false" customHeight="true" outlineLevel="0" collapsed="false">
      <c r="A141" s="5" t="n">
        <v>140</v>
      </c>
      <c r="B141" s="6" t="s">
        <v>306</v>
      </c>
      <c r="C141" s="6" t="s">
        <v>309</v>
      </c>
      <c r="D141" s="6" t="s">
        <v>310</v>
      </c>
      <c r="E141" s="6" t="n">
        <v>6</v>
      </c>
      <c r="F141" s="6" t="n">
        <v>6</v>
      </c>
      <c r="G141" s="6" t="s">
        <v>77</v>
      </c>
      <c r="H141" s="6" t="s">
        <v>36</v>
      </c>
      <c r="I141" s="6"/>
      <c r="J141" s="9" t="s">
        <v>27</v>
      </c>
      <c r="K141" s="9" t="s">
        <v>37</v>
      </c>
      <c r="L141" s="14"/>
    </row>
    <row r="142" s="13" customFormat="true" ht="15.75" hidden="false" customHeight="true" outlineLevel="0" collapsed="false">
      <c r="A142" s="5" t="n">
        <v>141</v>
      </c>
      <c r="B142" s="6" t="s">
        <v>306</v>
      </c>
      <c r="C142" s="6" t="s">
        <v>311</v>
      </c>
      <c r="D142" s="6" t="s">
        <v>312</v>
      </c>
      <c r="E142" s="6" t="n">
        <v>6</v>
      </c>
      <c r="F142" s="6" t="n">
        <v>7</v>
      </c>
      <c r="G142" s="6" t="s">
        <v>46</v>
      </c>
      <c r="H142" s="6" t="s">
        <v>26</v>
      </c>
      <c r="I142" s="6" t="s">
        <v>142</v>
      </c>
      <c r="J142" s="6" t="s">
        <v>47</v>
      </c>
      <c r="K142" s="6"/>
      <c r="L142" s="15"/>
    </row>
    <row r="143" s="13" customFormat="true" ht="15.75" hidden="false" customHeight="true" outlineLevel="0" collapsed="false">
      <c r="A143" s="5" t="n">
        <v>142</v>
      </c>
      <c r="B143" s="16" t="s">
        <v>313</v>
      </c>
      <c r="C143" s="16" t="s">
        <v>314</v>
      </c>
      <c r="D143" s="16" t="s">
        <v>315</v>
      </c>
      <c r="E143" s="16" t="n">
        <v>9</v>
      </c>
      <c r="F143" s="16" t="n">
        <v>11</v>
      </c>
      <c r="G143" s="16" t="s">
        <v>15</v>
      </c>
      <c r="H143" s="16" t="s">
        <v>14</v>
      </c>
      <c r="I143" s="16"/>
      <c r="J143" s="16" t="s">
        <v>15</v>
      </c>
      <c r="K143" s="16" t="s">
        <v>16</v>
      </c>
      <c r="L143" s="15"/>
    </row>
    <row r="144" s="13" customFormat="true" ht="15.75" hidden="false" customHeight="true" outlineLevel="0" collapsed="false">
      <c r="A144" s="5" t="n">
        <v>143</v>
      </c>
      <c r="B144" s="16" t="s">
        <v>313</v>
      </c>
      <c r="C144" s="16" t="s">
        <v>316</v>
      </c>
      <c r="D144" s="16" t="s">
        <v>317</v>
      </c>
      <c r="E144" s="16" t="n">
        <v>9</v>
      </c>
      <c r="F144" s="16" t="n">
        <v>12</v>
      </c>
      <c r="G144" s="16" t="s">
        <v>36</v>
      </c>
      <c r="H144" s="16" t="s">
        <v>43</v>
      </c>
      <c r="I144" s="16"/>
      <c r="J144" s="16" t="s">
        <v>37</v>
      </c>
      <c r="K144" s="16"/>
      <c r="L144" s="15"/>
    </row>
    <row r="145" s="13" customFormat="true" ht="15.75" hidden="false" customHeight="true" outlineLevel="0" collapsed="false">
      <c r="A145" s="5" t="n">
        <v>144</v>
      </c>
      <c r="B145" s="16" t="s">
        <v>318</v>
      </c>
      <c r="C145" s="16" t="s">
        <v>319</v>
      </c>
      <c r="D145" s="16" t="s">
        <v>320</v>
      </c>
      <c r="E145" s="16" t="n">
        <v>6</v>
      </c>
      <c r="F145" s="16" t="n">
        <v>6</v>
      </c>
      <c r="G145" s="16" t="s">
        <v>26</v>
      </c>
      <c r="H145" s="16"/>
      <c r="I145" s="16"/>
      <c r="J145" s="16" t="s">
        <v>31</v>
      </c>
      <c r="K145" s="16" t="s">
        <v>28</v>
      </c>
      <c r="L145" s="15"/>
    </row>
    <row r="146" s="13" customFormat="true" ht="15.75" hidden="false" customHeight="true" outlineLevel="0" collapsed="false">
      <c r="A146" s="5" t="n">
        <v>145</v>
      </c>
      <c r="B146" s="16" t="s">
        <v>318</v>
      </c>
      <c r="C146" s="16" t="s">
        <v>321</v>
      </c>
      <c r="D146" s="16" t="s">
        <v>322</v>
      </c>
      <c r="E146" s="16" t="n">
        <v>6</v>
      </c>
      <c r="F146" s="16" t="n">
        <v>6</v>
      </c>
      <c r="G146" s="16" t="s">
        <v>36</v>
      </c>
      <c r="H146" s="16" t="s">
        <v>19</v>
      </c>
      <c r="I146" s="16"/>
      <c r="J146" s="16" t="s">
        <v>37</v>
      </c>
      <c r="K146" s="16"/>
      <c r="L146" s="15"/>
    </row>
    <row r="147" s="13" customFormat="true" ht="15.75" hidden="false" customHeight="true" outlineLevel="0" collapsed="false">
      <c r="A147" s="5" t="n">
        <v>146</v>
      </c>
      <c r="B147" s="16" t="s">
        <v>318</v>
      </c>
      <c r="C147" s="16" t="s">
        <v>323</v>
      </c>
      <c r="D147" s="16" t="s">
        <v>322</v>
      </c>
      <c r="E147" s="16" t="n">
        <v>6</v>
      </c>
      <c r="F147" s="16" t="n">
        <v>6</v>
      </c>
      <c r="G147" s="16" t="s">
        <v>36</v>
      </c>
      <c r="H147" s="16" t="s">
        <v>43</v>
      </c>
      <c r="I147" s="16"/>
      <c r="J147" s="16" t="s">
        <v>37</v>
      </c>
      <c r="K147" s="16"/>
      <c r="L147" s="15"/>
    </row>
    <row r="148" s="13" customFormat="true" ht="15.75" hidden="false" customHeight="true" outlineLevel="0" collapsed="false">
      <c r="A148" s="5" t="n">
        <v>147</v>
      </c>
      <c r="B148" s="16" t="s">
        <v>318</v>
      </c>
      <c r="C148" s="16" t="s">
        <v>324</v>
      </c>
      <c r="D148" s="16" t="s">
        <v>325</v>
      </c>
      <c r="E148" s="16" t="n">
        <v>6</v>
      </c>
      <c r="F148" s="16" t="n">
        <v>6</v>
      </c>
      <c r="G148" s="16" t="s">
        <v>36</v>
      </c>
      <c r="H148" s="16" t="s">
        <v>43</v>
      </c>
      <c r="I148" s="16"/>
      <c r="J148" s="16" t="s">
        <v>37</v>
      </c>
      <c r="K148" s="16"/>
      <c r="L148" s="15"/>
    </row>
    <row r="149" s="13" customFormat="true" ht="15.75" hidden="false" customHeight="true" outlineLevel="0" collapsed="false">
      <c r="A149" s="5" t="n">
        <v>148</v>
      </c>
      <c r="B149" s="16" t="s">
        <v>318</v>
      </c>
      <c r="C149" s="16" t="s">
        <v>326</v>
      </c>
      <c r="D149" s="16" t="s">
        <v>327</v>
      </c>
      <c r="E149" s="16" t="n">
        <v>6</v>
      </c>
      <c r="F149" s="16" t="n">
        <v>6</v>
      </c>
      <c r="G149" s="16" t="s">
        <v>43</v>
      </c>
      <c r="H149" s="16" t="s">
        <v>151</v>
      </c>
      <c r="I149" s="16" t="s">
        <v>69</v>
      </c>
      <c r="J149" s="16" t="s">
        <v>37</v>
      </c>
      <c r="K149" s="16" t="s">
        <v>208</v>
      </c>
      <c r="L149" s="15"/>
    </row>
    <row r="150" s="13" customFormat="true" ht="15.75" hidden="false" customHeight="true" outlineLevel="0" collapsed="false">
      <c r="A150" s="5" t="n">
        <v>149</v>
      </c>
      <c r="B150" s="16" t="s">
        <v>328</v>
      </c>
      <c r="C150" s="16" t="s">
        <v>329</v>
      </c>
      <c r="D150" s="16" t="s">
        <v>330</v>
      </c>
      <c r="E150" s="16" t="n">
        <v>6</v>
      </c>
      <c r="F150" s="16" t="n">
        <v>10</v>
      </c>
      <c r="G150" s="16" t="s">
        <v>19</v>
      </c>
      <c r="H150" s="16"/>
      <c r="I150" s="16"/>
      <c r="J150" s="16" t="s">
        <v>209</v>
      </c>
      <c r="K150" s="16" t="s">
        <v>28</v>
      </c>
      <c r="L150" s="15"/>
    </row>
    <row r="151" s="13" customFormat="true" ht="15.75" hidden="false" customHeight="true" outlineLevel="0" collapsed="false">
      <c r="A151" s="5" t="n">
        <v>150</v>
      </c>
      <c r="B151" s="16" t="s">
        <v>331</v>
      </c>
      <c r="C151" s="16" t="s">
        <v>332</v>
      </c>
      <c r="D151" s="16" t="s">
        <v>333</v>
      </c>
      <c r="E151" s="16" t="n">
        <v>8</v>
      </c>
      <c r="F151" s="16" t="n">
        <v>10</v>
      </c>
      <c r="G151" s="16" t="s">
        <v>46</v>
      </c>
      <c r="H151" s="16"/>
      <c r="I151" s="16"/>
      <c r="J151" s="16" t="s">
        <v>91</v>
      </c>
      <c r="K151" s="16"/>
      <c r="L151" s="15"/>
    </row>
    <row r="152" s="13" customFormat="true" ht="15.75" hidden="false" customHeight="true" outlineLevel="0" collapsed="false">
      <c r="A152" s="5" t="n">
        <v>151</v>
      </c>
      <c r="B152" s="16" t="s">
        <v>331</v>
      </c>
      <c r="C152" s="16" t="s">
        <v>334</v>
      </c>
      <c r="D152" s="16" t="s">
        <v>333</v>
      </c>
      <c r="E152" s="16" t="n">
        <v>6</v>
      </c>
      <c r="F152" s="16" t="n">
        <v>13</v>
      </c>
      <c r="G152" s="16" t="s">
        <v>46</v>
      </c>
      <c r="H152" s="16"/>
      <c r="I152" s="16"/>
      <c r="J152" s="16" t="s">
        <v>91</v>
      </c>
      <c r="K152" s="16"/>
      <c r="L152" s="15"/>
    </row>
    <row r="153" s="13" customFormat="true" ht="15.75" hidden="false" customHeight="true" outlineLevel="0" collapsed="false">
      <c r="A153" s="5" t="n">
        <v>152</v>
      </c>
      <c r="B153" s="16" t="s">
        <v>331</v>
      </c>
      <c r="C153" s="16" t="s">
        <v>335</v>
      </c>
      <c r="D153" s="16" t="s">
        <v>336</v>
      </c>
      <c r="E153" s="16" t="n">
        <v>6</v>
      </c>
      <c r="F153" s="16" t="n">
        <v>15</v>
      </c>
      <c r="G153" s="16" t="s">
        <v>46</v>
      </c>
      <c r="H153" s="16"/>
      <c r="I153" s="16"/>
      <c r="J153" s="16" t="s">
        <v>91</v>
      </c>
      <c r="K153" s="16"/>
      <c r="L153" s="15"/>
    </row>
    <row r="154" s="13" customFormat="true" ht="15.75" hidden="false" customHeight="true" outlineLevel="0" collapsed="false">
      <c r="A154" s="5" t="n">
        <v>153</v>
      </c>
      <c r="B154" s="16" t="s">
        <v>331</v>
      </c>
      <c r="C154" s="16" t="s">
        <v>337</v>
      </c>
      <c r="D154" s="16" t="s">
        <v>338</v>
      </c>
      <c r="E154" s="16" t="n">
        <v>6</v>
      </c>
      <c r="F154" s="16" t="n">
        <v>6</v>
      </c>
      <c r="G154" s="16" t="s">
        <v>46</v>
      </c>
      <c r="H154" s="16"/>
      <c r="I154" s="16"/>
      <c r="J154" s="16" t="s">
        <v>27</v>
      </c>
      <c r="K154" s="16"/>
      <c r="L154" s="15"/>
    </row>
    <row r="155" s="13" customFormat="true" ht="15.75" hidden="false" customHeight="true" outlineLevel="0" collapsed="false">
      <c r="A155" s="5" t="n">
        <v>154</v>
      </c>
      <c r="B155" s="16" t="s">
        <v>331</v>
      </c>
      <c r="C155" s="16" t="s">
        <v>339</v>
      </c>
      <c r="D155" s="16" t="s">
        <v>340</v>
      </c>
      <c r="E155" s="16" t="n">
        <v>5</v>
      </c>
      <c r="F155" s="16" t="n">
        <v>5</v>
      </c>
      <c r="G155" s="16" t="s">
        <v>151</v>
      </c>
      <c r="H155" s="16" t="s">
        <v>69</v>
      </c>
      <c r="I155" s="16" t="s">
        <v>142</v>
      </c>
      <c r="J155" s="16" t="s">
        <v>57</v>
      </c>
      <c r="K155" s="16" t="s">
        <v>70</v>
      </c>
      <c r="L155" s="15"/>
    </row>
    <row r="156" s="13" customFormat="true" ht="15.75" hidden="false" customHeight="true" outlineLevel="0" collapsed="false">
      <c r="A156" s="5" t="n">
        <v>155</v>
      </c>
      <c r="B156" s="16" t="s">
        <v>331</v>
      </c>
      <c r="C156" s="16" t="s">
        <v>341</v>
      </c>
      <c r="D156" s="16" t="s">
        <v>342</v>
      </c>
      <c r="E156" s="16" t="n">
        <v>4</v>
      </c>
      <c r="F156" s="16" t="n">
        <v>4</v>
      </c>
      <c r="G156" s="16" t="s">
        <v>77</v>
      </c>
      <c r="H156" s="16" t="s">
        <v>46</v>
      </c>
      <c r="I156" s="16"/>
      <c r="J156" s="16" t="s">
        <v>28</v>
      </c>
      <c r="K156" s="16"/>
      <c r="L156" s="15"/>
    </row>
    <row r="157" s="13" customFormat="true" ht="15.75" hidden="false" customHeight="true" outlineLevel="0" collapsed="false">
      <c r="A157" s="5" t="n">
        <v>156</v>
      </c>
      <c r="B157" s="16" t="s">
        <v>331</v>
      </c>
      <c r="C157" s="16" t="s">
        <v>343</v>
      </c>
      <c r="D157" s="16" t="s">
        <v>344</v>
      </c>
      <c r="E157" s="16" t="n">
        <v>6</v>
      </c>
      <c r="F157" s="16" t="n">
        <v>5</v>
      </c>
      <c r="G157" s="16" t="s">
        <v>46</v>
      </c>
      <c r="H157" s="16" t="s">
        <v>36</v>
      </c>
      <c r="I157" s="16"/>
      <c r="J157" s="16" t="s">
        <v>91</v>
      </c>
      <c r="K157" s="16" t="s">
        <v>37</v>
      </c>
      <c r="L157" s="15"/>
    </row>
    <row r="158" s="13" customFormat="true" ht="15.75" hidden="false" customHeight="true" outlineLevel="0" collapsed="false">
      <c r="A158" s="5" t="n">
        <v>157</v>
      </c>
      <c r="B158" s="16" t="s">
        <v>331</v>
      </c>
      <c r="C158" s="16" t="s">
        <v>345</v>
      </c>
      <c r="D158" s="16" t="s">
        <v>346</v>
      </c>
      <c r="E158" s="16" t="n">
        <v>12</v>
      </c>
      <c r="F158" s="16" t="n">
        <v>6</v>
      </c>
      <c r="G158" s="16" t="s">
        <v>46</v>
      </c>
      <c r="H158" s="16"/>
      <c r="I158" s="16"/>
      <c r="J158" s="16" t="s">
        <v>91</v>
      </c>
      <c r="K158" s="16"/>
      <c r="L158" s="15"/>
    </row>
    <row r="159" s="13" customFormat="true" ht="15.75" hidden="false" customHeight="true" outlineLevel="0" collapsed="false">
      <c r="A159" s="5" t="n">
        <v>158</v>
      </c>
      <c r="B159" s="16" t="s">
        <v>331</v>
      </c>
      <c r="C159" s="16" t="s">
        <v>347</v>
      </c>
      <c r="D159" s="16" t="s">
        <v>348</v>
      </c>
      <c r="E159" s="16" t="n">
        <v>6</v>
      </c>
      <c r="F159" s="16" t="n">
        <v>6</v>
      </c>
      <c r="G159" s="16" t="s">
        <v>46</v>
      </c>
      <c r="H159" s="16" t="s">
        <v>25</v>
      </c>
      <c r="I159" s="16"/>
      <c r="J159" s="16" t="s">
        <v>47</v>
      </c>
      <c r="K159" s="16"/>
      <c r="L159" s="15"/>
    </row>
    <row r="160" s="13" customFormat="true" ht="15.75" hidden="false" customHeight="true" outlineLevel="0" collapsed="false">
      <c r="A160" s="5" t="n">
        <v>159</v>
      </c>
      <c r="B160" s="16" t="s">
        <v>331</v>
      </c>
      <c r="C160" s="16" t="s">
        <v>349</v>
      </c>
      <c r="D160" s="16" t="s">
        <v>350</v>
      </c>
      <c r="E160" s="16" t="n">
        <v>6</v>
      </c>
      <c r="F160" s="16" t="n">
        <v>6</v>
      </c>
      <c r="G160" s="16" t="s">
        <v>46</v>
      </c>
      <c r="H160" s="16" t="s">
        <v>25</v>
      </c>
      <c r="I160" s="16" t="s">
        <v>77</v>
      </c>
      <c r="J160" s="16" t="s">
        <v>47</v>
      </c>
      <c r="K160" s="16" t="s">
        <v>15</v>
      </c>
      <c r="L160" s="15"/>
    </row>
    <row r="161" s="13" customFormat="true" ht="15.75" hidden="false" customHeight="true" outlineLevel="0" collapsed="false">
      <c r="A161" s="5" t="n">
        <v>160</v>
      </c>
      <c r="B161" s="16" t="s">
        <v>331</v>
      </c>
      <c r="C161" s="16" t="s">
        <v>351</v>
      </c>
      <c r="D161" s="16" t="s">
        <v>352</v>
      </c>
      <c r="E161" s="16" t="n">
        <v>6</v>
      </c>
      <c r="F161" s="16" t="n">
        <v>9</v>
      </c>
      <c r="G161" s="16" t="s">
        <v>46</v>
      </c>
      <c r="H161" s="16" t="s">
        <v>25</v>
      </c>
      <c r="I161" s="16" t="s">
        <v>77</v>
      </c>
      <c r="J161" s="16" t="s">
        <v>47</v>
      </c>
      <c r="K161" s="16"/>
      <c r="L161" s="15"/>
    </row>
    <row r="162" s="13" customFormat="true" ht="15.75" hidden="false" customHeight="true" outlineLevel="0" collapsed="false">
      <c r="A162" s="5" t="n">
        <v>161</v>
      </c>
      <c r="B162" s="16" t="s">
        <v>331</v>
      </c>
      <c r="C162" s="16" t="s">
        <v>353</v>
      </c>
      <c r="D162" s="16" t="s">
        <v>354</v>
      </c>
      <c r="E162" s="16" t="n">
        <v>6</v>
      </c>
      <c r="F162" s="16" t="n">
        <v>9</v>
      </c>
      <c r="G162" s="16" t="s">
        <v>46</v>
      </c>
      <c r="H162" s="16" t="s">
        <v>25</v>
      </c>
      <c r="I162" s="16"/>
      <c r="J162" s="16" t="s">
        <v>47</v>
      </c>
      <c r="K162" s="16"/>
      <c r="L162" s="15"/>
    </row>
    <row r="163" s="13" customFormat="true" ht="15.75" hidden="false" customHeight="true" outlineLevel="0" collapsed="false">
      <c r="A163" s="5" t="n">
        <v>162</v>
      </c>
      <c r="B163" s="16" t="s">
        <v>331</v>
      </c>
      <c r="C163" s="16" t="s">
        <v>355</v>
      </c>
      <c r="D163" s="16" t="s">
        <v>356</v>
      </c>
      <c r="E163" s="16" t="n">
        <v>6</v>
      </c>
      <c r="F163" s="16" t="n">
        <v>9</v>
      </c>
      <c r="G163" s="16" t="s">
        <v>46</v>
      </c>
      <c r="H163" s="17" t="s">
        <v>25</v>
      </c>
      <c r="I163" s="16"/>
      <c r="J163" s="16" t="s">
        <v>47</v>
      </c>
      <c r="K163" s="16"/>
      <c r="L163" s="15"/>
    </row>
    <row r="164" s="13" customFormat="true" ht="15.75" hidden="false" customHeight="true" outlineLevel="0" collapsed="false">
      <c r="A164" s="5" t="n">
        <v>163</v>
      </c>
      <c r="B164" s="16" t="s">
        <v>331</v>
      </c>
      <c r="C164" s="16" t="s">
        <v>357</v>
      </c>
      <c r="D164" s="16" t="s">
        <v>358</v>
      </c>
      <c r="E164" s="16" t="n">
        <v>6</v>
      </c>
      <c r="F164" s="16" t="n">
        <v>9</v>
      </c>
      <c r="G164" s="16" t="s">
        <v>46</v>
      </c>
      <c r="H164" s="17" t="s">
        <v>25</v>
      </c>
      <c r="I164" s="16"/>
      <c r="J164" s="16" t="s">
        <v>47</v>
      </c>
      <c r="K164" s="16"/>
      <c r="L164" s="15"/>
    </row>
    <row r="165" s="13" customFormat="true" ht="15.75" hidden="false" customHeight="true" outlineLevel="0" collapsed="false">
      <c r="A165" s="5" t="n">
        <v>164</v>
      </c>
      <c r="B165" s="16" t="s">
        <v>331</v>
      </c>
      <c r="C165" s="16" t="s">
        <v>359</v>
      </c>
      <c r="D165" s="16" t="s">
        <v>360</v>
      </c>
      <c r="E165" s="16" t="n">
        <v>6</v>
      </c>
      <c r="F165" s="16" t="n">
        <v>9</v>
      </c>
      <c r="G165" s="16" t="s">
        <v>46</v>
      </c>
      <c r="H165" s="17" t="s">
        <v>25</v>
      </c>
      <c r="I165" s="16"/>
      <c r="J165" s="16" t="s">
        <v>47</v>
      </c>
      <c r="K165" s="16"/>
      <c r="L165" s="15"/>
    </row>
    <row r="166" s="13" customFormat="true" ht="15.75" hidden="false" customHeight="true" outlineLevel="0" collapsed="false">
      <c r="A166" s="5" t="n">
        <v>165</v>
      </c>
      <c r="B166" s="16" t="s">
        <v>331</v>
      </c>
      <c r="C166" s="16" t="s">
        <v>361</v>
      </c>
      <c r="D166" s="16" t="s">
        <v>362</v>
      </c>
      <c r="E166" s="16" t="n">
        <v>5</v>
      </c>
      <c r="F166" s="16" t="n">
        <v>5</v>
      </c>
      <c r="G166" s="16" t="s">
        <v>46</v>
      </c>
      <c r="H166" s="17" t="s">
        <v>36</v>
      </c>
      <c r="I166" s="16"/>
      <c r="J166" s="16" t="s">
        <v>91</v>
      </c>
      <c r="K166" s="16" t="s">
        <v>37</v>
      </c>
      <c r="L166" s="15"/>
    </row>
    <row r="167" s="13" customFormat="true" ht="15.75" hidden="false" customHeight="true" outlineLevel="0" collapsed="false">
      <c r="A167" s="5" t="n">
        <v>166</v>
      </c>
      <c r="B167" s="16" t="s">
        <v>363</v>
      </c>
      <c r="C167" s="16" t="s">
        <v>364</v>
      </c>
      <c r="D167" s="16" t="s">
        <v>365</v>
      </c>
      <c r="E167" s="16" t="n">
        <v>13</v>
      </c>
      <c r="F167" s="16" t="n">
        <v>9</v>
      </c>
      <c r="G167" s="16" t="s">
        <v>77</v>
      </c>
      <c r="H167" s="16" t="s">
        <v>46</v>
      </c>
      <c r="I167" s="16"/>
      <c r="J167" s="16" t="s">
        <v>28</v>
      </c>
      <c r="K167" s="16"/>
      <c r="L167" s="15"/>
    </row>
    <row r="168" s="13" customFormat="true" ht="15.75" hidden="false" customHeight="true" outlineLevel="0" collapsed="false">
      <c r="A168" s="5" t="n">
        <v>167</v>
      </c>
      <c r="B168" s="16" t="s">
        <v>363</v>
      </c>
      <c r="C168" s="16" t="s">
        <v>366</v>
      </c>
      <c r="D168" s="16" t="s">
        <v>367</v>
      </c>
      <c r="E168" s="16" t="n">
        <v>7</v>
      </c>
      <c r="F168" s="16" t="n">
        <v>7</v>
      </c>
      <c r="G168" s="16" t="s">
        <v>36</v>
      </c>
      <c r="H168" s="16" t="s">
        <v>43</v>
      </c>
      <c r="I168" s="16"/>
      <c r="J168" s="16" t="s">
        <v>37</v>
      </c>
      <c r="K168" s="16"/>
      <c r="L168" s="15"/>
    </row>
    <row r="169" s="13" customFormat="true" ht="15.75" hidden="false" customHeight="true" outlineLevel="0" collapsed="false">
      <c r="A169" s="5" t="n">
        <v>168</v>
      </c>
      <c r="B169" s="16" t="s">
        <v>363</v>
      </c>
      <c r="C169" s="16" t="s">
        <v>368</v>
      </c>
      <c r="D169" s="16" t="s">
        <v>367</v>
      </c>
      <c r="E169" s="16" t="n">
        <v>6</v>
      </c>
      <c r="F169" s="16" t="n">
        <v>8</v>
      </c>
      <c r="G169" s="16" t="s">
        <v>35</v>
      </c>
      <c r="H169" s="16" t="s">
        <v>36</v>
      </c>
      <c r="I169" s="16"/>
      <c r="J169" s="16" t="s">
        <v>27</v>
      </c>
      <c r="K169" s="16" t="s">
        <v>37</v>
      </c>
      <c r="L169" s="15"/>
    </row>
    <row r="170" s="13" customFormat="true" ht="15.75" hidden="false" customHeight="true" outlineLevel="0" collapsed="false">
      <c r="A170" s="5" t="n">
        <v>169</v>
      </c>
      <c r="B170" s="16" t="s">
        <v>363</v>
      </c>
      <c r="C170" s="16" t="s">
        <v>369</v>
      </c>
      <c r="D170" s="16" t="s">
        <v>370</v>
      </c>
      <c r="E170" s="16" t="n">
        <v>6</v>
      </c>
      <c r="F170" s="16" t="n">
        <v>6</v>
      </c>
      <c r="G170" s="16" t="s">
        <v>143</v>
      </c>
      <c r="H170" s="16"/>
      <c r="I170" s="16"/>
      <c r="J170" s="16" t="s">
        <v>47</v>
      </c>
      <c r="K170" s="16"/>
      <c r="L170" s="15"/>
    </row>
    <row r="171" s="13" customFormat="true" ht="15.75" hidden="false" customHeight="true" outlineLevel="0" collapsed="false">
      <c r="A171" s="5" t="n">
        <v>170</v>
      </c>
      <c r="B171" s="16" t="s">
        <v>363</v>
      </c>
      <c r="C171" s="16" t="s">
        <v>371</v>
      </c>
      <c r="D171" s="16" t="s">
        <v>372</v>
      </c>
      <c r="E171" s="16" t="n">
        <v>6</v>
      </c>
      <c r="F171" s="16" t="n">
        <v>6</v>
      </c>
      <c r="G171" s="16" t="s">
        <v>46</v>
      </c>
      <c r="H171" s="16"/>
      <c r="I171" s="16"/>
      <c r="J171" s="16" t="s">
        <v>91</v>
      </c>
      <c r="K171" s="16"/>
      <c r="L171" s="15"/>
    </row>
    <row r="172" s="13" customFormat="true" ht="15.75" hidden="false" customHeight="true" outlineLevel="0" collapsed="false">
      <c r="A172" s="5" t="n">
        <v>171</v>
      </c>
      <c r="B172" s="16" t="s">
        <v>363</v>
      </c>
      <c r="C172" s="16" t="s">
        <v>373</v>
      </c>
      <c r="D172" s="16" t="s">
        <v>374</v>
      </c>
      <c r="E172" s="16" t="n">
        <v>6</v>
      </c>
      <c r="F172" s="16" t="n">
        <v>6</v>
      </c>
      <c r="G172" s="16" t="s">
        <v>46</v>
      </c>
      <c r="H172" s="16"/>
      <c r="I172" s="16"/>
      <c r="J172" s="16" t="s">
        <v>91</v>
      </c>
      <c r="K172" s="16" t="s">
        <v>47</v>
      </c>
      <c r="L172" s="15"/>
    </row>
    <row r="173" s="13" customFormat="true" ht="15.75" hidden="false" customHeight="true" outlineLevel="0" collapsed="false">
      <c r="A173" s="5" t="n">
        <v>172</v>
      </c>
      <c r="B173" s="16" t="s">
        <v>375</v>
      </c>
      <c r="C173" s="16" t="s">
        <v>376</v>
      </c>
      <c r="D173" s="16" t="s">
        <v>377</v>
      </c>
      <c r="E173" s="16" t="n">
        <v>10</v>
      </c>
      <c r="F173" s="16" t="n">
        <v>10</v>
      </c>
      <c r="G173" s="16" t="s">
        <v>151</v>
      </c>
      <c r="H173" s="16" t="s">
        <v>69</v>
      </c>
      <c r="I173" s="16" t="s">
        <v>142</v>
      </c>
      <c r="J173" s="16" t="s">
        <v>57</v>
      </c>
      <c r="K173" s="16" t="s">
        <v>70</v>
      </c>
      <c r="L173" s="15"/>
    </row>
    <row r="174" s="13" customFormat="true" ht="15.75" hidden="false" customHeight="true" outlineLevel="0" collapsed="false">
      <c r="A174" s="5" t="n">
        <v>173</v>
      </c>
      <c r="B174" s="16" t="s">
        <v>375</v>
      </c>
      <c r="C174" s="16" t="s">
        <v>378</v>
      </c>
      <c r="D174" s="16" t="s">
        <v>379</v>
      </c>
      <c r="E174" s="16" t="n">
        <v>10</v>
      </c>
      <c r="F174" s="16" t="n">
        <v>11</v>
      </c>
      <c r="G174" s="16" t="s">
        <v>36</v>
      </c>
      <c r="H174" s="16" t="s">
        <v>35</v>
      </c>
      <c r="I174" s="16" t="s">
        <v>43</v>
      </c>
      <c r="J174" s="16" t="s">
        <v>37</v>
      </c>
      <c r="K174" s="16" t="s">
        <v>27</v>
      </c>
      <c r="L174" s="15"/>
    </row>
    <row r="175" s="13" customFormat="true" ht="15.75" hidden="false" customHeight="true" outlineLevel="0" collapsed="false">
      <c r="A175" s="5" t="n">
        <v>174</v>
      </c>
      <c r="B175" s="18" t="s">
        <v>375</v>
      </c>
      <c r="C175" s="18" t="s">
        <v>380</v>
      </c>
      <c r="D175" s="18" t="s">
        <v>381</v>
      </c>
      <c r="E175" s="18" t="n">
        <v>4</v>
      </c>
      <c r="F175" s="18" t="n">
        <v>4</v>
      </c>
      <c r="G175" s="18" t="s">
        <v>36</v>
      </c>
      <c r="H175" s="18" t="s">
        <v>26</v>
      </c>
      <c r="I175" s="18"/>
      <c r="J175" s="18" t="s">
        <v>37</v>
      </c>
      <c r="K175" s="18"/>
      <c r="L175" s="19"/>
    </row>
    <row r="176" s="13" customFormat="true" ht="15.75" hidden="false" customHeight="true" outlineLevel="0" collapsed="false">
      <c r="A176" s="5" t="n">
        <v>175</v>
      </c>
      <c r="B176" s="6" t="s">
        <v>375</v>
      </c>
      <c r="C176" s="6" t="s">
        <v>382</v>
      </c>
      <c r="D176" s="6" t="s">
        <v>383</v>
      </c>
      <c r="E176" s="6" t="n">
        <v>4</v>
      </c>
      <c r="F176" s="6" t="n">
        <v>4</v>
      </c>
      <c r="G176" s="6" t="s">
        <v>40</v>
      </c>
      <c r="H176" s="6" t="s">
        <v>35</v>
      </c>
      <c r="I176" s="6"/>
      <c r="J176" s="6" t="s">
        <v>27</v>
      </c>
      <c r="K176" s="6"/>
      <c r="L176" s="10"/>
    </row>
    <row r="177" s="13" customFormat="true" ht="15.75" hidden="false" customHeight="true" outlineLevel="0" collapsed="false">
      <c r="A177" s="5" t="n">
        <v>176</v>
      </c>
      <c r="B177" s="6" t="s">
        <v>375</v>
      </c>
      <c r="C177" s="6" t="s">
        <v>384</v>
      </c>
      <c r="D177" s="6" t="s">
        <v>385</v>
      </c>
      <c r="E177" s="6" t="n">
        <v>6</v>
      </c>
      <c r="F177" s="6" t="n">
        <v>6</v>
      </c>
      <c r="G177" s="6" t="s">
        <v>35</v>
      </c>
      <c r="H177" s="6" t="s">
        <v>36</v>
      </c>
      <c r="I177" s="6"/>
      <c r="J177" s="6" t="s">
        <v>37</v>
      </c>
      <c r="K177" s="6" t="s">
        <v>27</v>
      </c>
      <c r="L177" s="10"/>
    </row>
    <row r="178" s="13" customFormat="true" ht="15.75" hidden="false" customHeight="true" outlineLevel="0" collapsed="false">
      <c r="A178" s="5" t="n">
        <v>177</v>
      </c>
      <c r="B178" s="6" t="s">
        <v>375</v>
      </c>
      <c r="C178" s="6" t="s">
        <v>386</v>
      </c>
      <c r="D178" s="6" t="s">
        <v>387</v>
      </c>
      <c r="E178" s="6" t="n">
        <v>9</v>
      </c>
      <c r="F178" s="6" t="n">
        <v>11</v>
      </c>
      <c r="G178" s="6" t="s">
        <v>36</v>
      </c>
      <c r="H178" s="6" t="s">
        <v>43</v>
      </c>
      <c r="I178" s="6"/>
      <c r="J178" s="6" t="s">
        <v>37</v>
      </c>
      <c r="K178" s="6"/>
      <c r="L178" s="10"/>
    </row>
    <row r="179" s="13" customFormat="true" ht="15.75" hidden="false" customHeight="true" outlineLevel="0" collapsed="false">
      <c r="A179" s="5" t="n">
        <v>178</v>
      </c>
      <c r="B179" s="6" t="s">
        <v>375</v>
      </c>
      <c r="C179" s="6" t="s">
        <v>388</v>
      </c>
      <c r="D179" s="6" t="s">
        <v>389</v>
      </c>
      <c r="E179" s="6" t="n">
        <v>10</v>
      </c>
      <c r="F179" s="6" t="n">
        <v>11</v>
      </c>
      <c r="G179" s="6" t="s">
        <v>35</v>
      </c>
      <c r="H179" s="6" t="s">
        <v>36</v>
      </c>
      <c r="I179" s="6" t="s">
        <v>43</v>
      </c>
      <c r="J179" s="6" t="s">
        <v>27</v>
      </c>
      <c r="K179" s="6" t="s">
        <v>37</v>
      </c>
      <c r="L179" s="10"/>
    </row>
    <row r="180" s="13" customFormat="true" ht="15.75" hidden="false" customHeight="true" outlineLevel="0" collapsed="false">
      <c r="A180" s="5" t="n">
        <v>179</v>
      </c>
      <c r="B180" s="6" t="s">
        <v>375</v>
      </c>
      <c r="C180" s="6" t="s">
        <v>390</v>
      </c>
      <c r="D180" s="6" t="s">
        <v>387</v>
      </c>
      <c r="E180" s="6" t="n">
        <v>10</v>
      </c>
      <c r="F180" s="6" t="n">
        <v>11</v>
      </c>
      <c r="G180" s="6" t="s">
        <v>35</v>
      </c>
      <c r="H180" s="6" t="s">
        <v>36</v>
      </c>
      <c r="I180" s="6" t="s">
        <v>43</v>
      </c>
      <c r="J180" s="6" t="s">
        <v>27</v>
      </c>
      <c r="K180" s="6" t="s">
        <v>37</v>
      </c>
      <c r="L180" s="6"/>
    </row>
    <row r="181" s="13" customFormat="true" ht="15.75" hidden="false" customHeight="true" outlineLevel="0" collapsed="false">
      <c r="A181" s="5" t="n">
        <v>180</v>
      </c>
      <c r="B181" s="6" t="s">
        <v>375</v>
      </c>
      <c r="C181" s="6" t="s">
        <v>391</v>
      </c>
      <c r="D181" s="6" t="s">
        <v>392</v>
      </c>
      <c r="E181" s="6" t="n">
        <v>11</v>
      </c>
      <c r="F181" s="6" t="n">
        <v>11</v>
      </c>
      <c r="G181" s="6" t="s">
        <v>69</v>
      </c>
      <c r="H181" s="6" t="s">
        <v>151</v>
      </c>
      <c r="I181" s="6"/>
      <c r="J181" s="6" t="s">
        <v>70</v>
      </c>
      <c r="K181" s="6"/>
      <c r="L181" s="6"/>
    </row>
    <row r="182" s="13" customFormat="true" ht="15.75" hidden="false" customHeight="true" outlineLevel="0" collapsed="false">
      <c r="A182" s="5" t="n">
        <v>181</v>
      </c>
      <c r="B182" s="6" t="s">
        <v>375</v>
      </c>
      <c r="C182" s="6" t="s">
        <v>393</v>
      </c>
      <c r="D182" s="6" t="s">
        <v>394</v>
      </c>
      <c r="E182" s="6" t="n">
        <v>12</v>
      </c>
      <c r="F182" s="6" t="n">
        <v>9</v>
      </c>
      <c r="G182" s="6" t="s">
        <v>69</v>
      </c>
      <c r="H182" s="6" t="s">
        <v>151</v>
      </c>
      <c r="I182" s="6"/>
      <c r="J182" s="6" t="s">
        <v>70</v>
      </c>
      <c r="K182" s="6" t="s">
        <v>37</v>
      </c>
      <c r="L182" s="6"/>
    </row>
    <row r="183" s="13" customFormat="true" ht="15.75" hidden="false" customHeight="true" outlineLevel="0" collapsed="false">
      <c r="A183" s="5" t="n">
        <v>182</v>
      </c>
      <c r="B183" s="6" t="s">
        <v>395</v>
      </c>
      <c r="C183" s="6" t="s">
        <v>396</v>
      </c>
      <c r="D183" s="6" t="s">
        <v>397</v>
      </c>
      <c r="E183" s="6" t="n">
        <v>10</v>
      </c>
      <c r="F183" s="6" t="n">
        <v>9</v>
      </c>
      <c r="G183" s="6" t="s">
        <v>25</v>
      </c>
      <c r="H183" s="6"/>
      <c r="I183" s="6"/>
      <c r="J183" s="6" t="s">
        <v>47</v>
      </c>
      <c r="K183" s="6"/>
      <c r="L183" s="6"/>
    </row>
    <row r="184" s="13" customFormat="true" ht="15.75" hidden="false" customHeight="true" outlineLevel="0" collapsed="false">
      <c r="A184" s="5" t="n">
        <v>183</v>
      </c>
      <c r="B184" s="12" t="s">
        <v>398</v>
      </c>
      <c r="C184" s="12" t="s">
        <v>399</v>
      </c>
      <c r="D184" s="12" t="s">
        <v>400</v>
      </c>
      <c r="E184" s="20" t="n">
        <v>9</v>
      </c>
      <c r="F184" s="20" t="n">
        <v>9</v>
      </c>
      <c r="G184" s="12" t="s">
        <v>31</v>
      </c>
      <c r="H184" s="12"/>
      <c r="I184" s="12"/>
      <c r="J184" s="12" t="s">
        <v>31</v>
      </c>
      <c r="K184" s="12" t="s">
        <v>57</v>
      </c>
      <c r="L184" s="6"/>
    </row>
    <row r="185" s="13" customFormat="true" ht="15.75" hidden="false" customHeight="true" outlineLevel="0" collapsed="false">
      <c r="A185" s="5" t="n">
        <v>184</v>
      </c>
      <c r="B185" s="12" t="s">
        <v>398</v>
      </c>
      <c r="C185" s="12" t="s">
        <v>401</v>
      </c>
      <c r="D185" s="12" t="s">
        <v>400</v>
      </c>
      <c r="E185" s="20" t="n">
        <v>9</v>
      </c>
      <c r="F185" s="20" t="n">
        <v>9</v>
      </c>
      <c r="G185" s="12" t="s">
        <v>31</v>
      </c>
      <c r="H185" s="12"/>
      <c r="I185" s="12"/>
      <c r="J185" s="12" t="s">
        <v>31</v>
      </c>
      <c r="K185" s="12" t="s">
        <v>57</v>
      </c>
      <c r="L185" s="6"/>
    </row>
  </sheetData>
  <autoFilter ref="A1:L142"/>
  <printOptions headings="false" gridLines="false" gridLinesSet="true" horizontalCentered="false" verticalCentered="false"/>
  <pageMargins left="0.7" right="0.7" top="0" bottom="0" header="0" footer="0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1" width="11.07"/>
  </cols>
  <sheetData>
    <row r="1" customFormat="false" ht="15.75" hidden="false" customHeight="false" outlineLevel="0" collapsed="false">
      <c r="A1" s="21" t="s">
        <v>402</v>
      </c>
      <c r="B1" s="21" t="s">
        <v>403</v>
      </c>
      <c r="C1" s="21" t="s">
        <v>404</v>
      </c>
      <c r="D1" s="21" t="s">
        <v>405</v>
      </c>
      <c r="E1" s="21" t="s">
        <v>406</v>
      </c>
    </row>
    <row r="2" customFormat="false" ht="15.75" hidden="false" customHeight="false" outlineLevel="0" collapsed="false">
      <c r="A2" s="22" t="n">
        <v>44725</v>
      </c>
      <c r="B2" s="23" t="n">
        <v>1550</v>
      </c>
      <c r="C2" s="23" t="n">
        <v>1550</v>
      </c>
      <c r="D2" s="23"/>
      <c r="E2" s="23"/>
    </row>
    <row r="3" customFormat="false" ht="15.75" hidden="false" customHeight="false" outlineLevel="0" collapsed="false">
      <c r="A3" s="22" t="n">
        <v>44732</v>
      </c>
      <c r="B3" s="23" t="n">
        <f aca="false">C3-C2</f>
        <v>730</v>
      </c>
      <c r="C3" s="23" t="n">
        <v>2280</v>
      </c>
      <c r="D3" s="23"/>
      <c r="E3" s="23"/>
    </row>
    <row r="4" customFormat="false" ht="15.75" hidden="false" customHeight="false" outlineLevel="0" collapsed="false">
      <c r="A4" s="22" t="n">
        <v>44739</v>
      </c>
      <c r="B4" s="23" t="n">
        <f aca="false">C4-C3</f>
        <v>3039</v>
      </c>
      <c r="C4" s="23" t="n">
        <v>5319</v>
      </c>
      <c r="D4" s="23"/>
      <c r="E4" s="23"/>
    </row>
    <row r="5" customFormat="false" ht="15.75" hidden="false" customHeight="false" outlineLevel="0" collapsed="false">
      <c r="A5" s="22" t="n">
        <v>44746</v>
      </c>
      <c r="B5" s="23" t="n">
        <f aca="false">C5-C4</f>
        <v>753</v>
      </c>
      <c r="C5" s="23" t="n">
        <v>6072</v>
      </c>
      <c r="D5" s="23"/>
      <c r="E5" s="23"/>
    </row>
    <row r="6" customFormat="false" ht="15.75" hidden="false" customHeight="false" outlineLevel="0" collapsed="false">
      <c r="A6" s="22" t="n">
        <v>44753</v>
      </c>
      <c r="B6" s="23" t="n">
        <f aca="false">C6-C5</f>
        <v>1058</v>
      </c>
      <c r="C6" s="23" t="n">
        <v>7130</v>
      </c>
      <c r="D6" s="23"/>
      <c r="E6" s="23"/>
    </row>
    <row r="7" customFormat="false" ht="15.75" hidden="false" customHeight="false" outlineLevel="0" collapsed="false">
      <c r="A7" s="22" t="n">
        <v>44760</v>
      </c>
      <c r="B7" s="23" t="n">
        <f aca="false">C7-C6</f>
        <v>460</v>
      </c>
      <c r="C7" s="23" t="n">
        <v>7590</v>
      </c>
      <c r="D7" s="23" t="n">
        <v>158</v>
      </c>
      <c r="E7" s="24" t="n">
        <f aca="false">D7/C7</f>
        <v>0.0208168642951252</v>
      </c>
    </row>
    <row r="8" customFormat="false" ht="15.75" hidden="false" customHeight="false" outlineLevel="0" collapsed="false">
      <c r="A8" s="22" t="n">
        <v>44767</v>
      </c>
      <c r="B8" s="23" t="n">
        <f aca="false">C8-C7</f>
        <v>445</v>
      </c>
      <c r="C8" s="23" t="n">
        <v>8035</v>
      </c>
      <c r="D8" s="23" t="n">
        <v>214</v>
      </c>
      <c r="E8" s="24" t="n">
        <f aca="false">D8/C8</f>
        <v>0.026633478531425</v>
      </c>
    </row>
    <row r="9" customFormat="false" ht="15.75" hidden="false" customHeight="false" outlineLevel="0" collapsed="false">
      <c r="A9" s="22" t="n">
        <v>44774</v>
      </c>
      <c r="B9" s="23" t="n">
        <f aca="false">C9-C8</f>
        <v>445</v>
      </c>
      <c r="C9" s="23" t="n">
        <v>8480</v>
      </c>
      <c r="D9" s="23" t="n">
        <v>257</v>
      </c>
      <c r="E9" s="24" t="n">
        <f aca="false">D9/C9</f>
        <v>0.0303066037735849</v>
      </c>
    </row>
    <row r="10" customFormat="false" ht="15.75" hidden="false" customHeight="false" outlineLevel="0" collapsed="false">
      <c r="A10" s="22" t="n">
        <v>44781</v>
      </c>
      <c r="B10" s="23" t="n">
        <f aca="false">C10-C9</f>
        <v>410</v>
      </c>
      <c r="C10" s="23" t="n">
        <v>8890</v>
      </c>
      <c r="D10" s="23" t="n">
        <v>292</v>
      </c>
      <c r="E10" s="24" t="n">
        <f aca="false">D10/C10</f>
        <v>0.0328458942632171</v>
      </c>
    </row>
    <row r="11" customFormat="false" ht="15.75" hidden="false" customHeight="false" outlineLevel="0" collapsed="false">
      <c r="A11" s="22" t="n">
        <v>44788</v>
      </c>
      <c r="B11" s="23" t="n">
        <f aca="false">C11-C10</f>
        <v>410</v>
      </c>
      <c r="C11" s="23" t="n">
        <v>9300</v>
      </c>
      <c r="D11" s="23" t="n">
        <v>328</v>
      </c>
      <c r="E11" s="24" t="n">
        <f aca="false">D11/C11</f>
        <v>0.0352688172043011</v>
      </c>
    </row>
    <row r="12" customFormat="false" ht="15.75" hidden="false" customHeight="false" outlineLevel="0" collapsed="false">
      <c r="A12" s="22" t="n">
        <v>44795</v>
      </c>
      <c r="B12" s="23" t="n">
        <f aca="false">C12-C11</f>
        <v>599</v>
      </c>
      <c r="C12" s="23" t="n">
        <v>9899</v>
      </c>
      <c r="D12" s="23" t="n">
        <v>599</v>
      </c>
      <c r="E12" s="24" t="n">
        <f aca="false">D12/C12</f>
        <v>0.0605111627437115</v>
      </c>
    </row>
    <row r="13" customFormat="false" ht="15.75" hidden="false" customHeight="false" outlineLevel="0" collapsed="false">
      <c r="A13" s="22" t="n">
        <v>44802</v>
      </c>
      <c r="B13" s="23" t="n">
        <f aca="false">C13-C12</f>
        <v>1227</v>
      </c>
      <c r="C13" s="23" t="n">
        <v>11126</v>
      </c>
      <c r="D13" s="23" t="n">
        <v>801</v>
      </c>
      <c r="E13" s="24" t="n">
        <f aca="false">D13/C13</f>
        <v>0.0719935286715801</v>
      </c>
    </row>
    <row r="14" customFormat="false" ht="15.75" hidden="false" customHeight="false" outlineLevel="0" collapsed="false">
      <c r="A14" s="22" t="n">
        <v>44809</v>
      </c>
      <c r="B14" s="23" t="n">
        <f aca="false">C14-C13</f>
        <v>1227</v>
      </c>
      <c r="C14" s="23" t="n">
        <v>12353</v>
      </c>
      <c r="D14" s="23" t="n">
        <v>1003</v>
      </c>
      <c r="E14" s="24" t="n">
        <f aca="false">D14/C14</f>
        <v>0.0811948514530883</v>
      </c>
    </row>
    <row r="15" customFormat="false" ht="15.75" hidden="false" customHeight="false" outlineLevel="0" collapsed="false">
      <c r="A15" s="22" t="n">
        <v>44816</v>
      </c>
      <c r="B15" s="23" t="n">
        <f aca="false">C15-C14</f>
        <v>1228</v>
      </c>
      <c r="C15" s="23" t="n">
        <v>13581</v>
      </c>
      <c r="D15" s="23" t="n">
        <v>1206</v>
      </c>
      <c r="E15" s="24" t="n">
        <f aca="false">D15/C15</f>
        <v>0.0888005301524188</v>
      </c>
    </row>
    <row r="16" customFormat="false" ht="15.75" hidden="false" customHeight="false" outlineLevel="0" collapsed="false">
      <c r="A16" s="22" t="n">
        <v>44823</v>
      </c>
      <c r="B16" s="23" t="n">
        <f aca="false">C16-C15</f>
        <v>1537</v>
      </c>
      <c r="C16" s="23" t="n">
        <v>15118</v>
      </c>
      <c r="D16" s="23" t="n">
        <v>1393</v>
      </c>
      <c r="E16" s="24" t="n">
        <f aca="false">D16/C16</f>
        <v>0.0921418177007541</v>
      </c>
    </row>
    <row r="17" customFormat="false" ht="15.75" hidden="false" customHeight="false" outlineLevel="0" collapsed="false">
      <c r="A17" s="22" t="n">
        <v>44830</v>
      </c>
      <c r="B17" s="23" t="n">
        <f aca="false">C17-C16</f>
        <v>1196</v>
      </c>
      <c r="C17" s="23" t="n">
        <v>16314</v>
      </c>
      <c r="D17" s="23" t="n">
        <v>1457</v>
      </c>
      <c r="E17" s="24" t="n">
        <f aca="false">D17/C17</f>
        <v>0.0893097952678681</v>
      </c>
    </row>
    <row r="18" customFormat="false" ht="15.75" hidden="false" customHeight="false" outlineLevel="0" collapsed="false">
      <c r="A18" s="22" t="n">
        <v>44837</v>
      </c>
      <c r="B18" s="23" t="n">
        <f aca="false">C18-C17</f>
        <v>1037</v>
      </c>
      <c r="C18" s="23" t="n">
        <v>17351</v>
      </c>
      <c r="D18" s="23" t="n">
        <v>1985</v>
      </c>
      <c r="E18" s="24" t="n">
        <f aca="false">D18/C18</f>
        <v>0.1144026280906</v>
      </c>
    </row>
    <row r="19" customFormat="false" ht="15.75" hidden="false" customHeight="false" outlineLevel="0" collapsed="false">
      <c r="A19" s="22" t="n">
        <v>44844</v>
      </c>
      <c r="B19" s="23" t="n">
        <f aca="false">C19-C18</f>
        <v>497</v>
      </c>
      <c r="C19" s="23" t="n">
        <v>17848</v>
      </c>
      <c r="D19" s="23" t="n">
        <v>2052</v>
      </c>
      <c r="E19" s="24" t="n">
        <f aca="false">D19/C19</f>
        <v>0.114970865082922</v>
      </c>
    </row>
    <row r="20" customFormat="false" ht="15.75" hidden="false" customHeight="false" outlineLevel="0" collapsed="false">
      <c r="A20" s="22" t="n">
        <v>44851</v>
      </c>
      <c r="B20" s="23" t="n">
        <f aca="false">C20-C19</f>
        <v>323</v>
      </c>
      <c r="C20" s="23" t="n">
        <v>18171</v>
      </c>
      <c r="D20" s="23" t="n">
        <v>2151</v>
      </c>
      <c r="E20" s="24" t="n">
        <f aca="false">D20/C20</f>
        <v>0.118375433382863</v>
      </c>
    </row>
    <row r="21" customFormat="false" ht="15.75" hidden="false" customHeight="false" outlineLevel="0" collapsed="false">
      <c r="A21" s="22" t="n">
        <v>44858</v>
      </c>
      <c r="B21" s="23" t="n">
        <f aca="false">C21-C20</f>
        <v>380</v>
      </c>
      <c r="C21" s="23" t="n">
        <v>18551</v>
      </c>
      <c r="D21" s="23" t="n">
        <v>2180</v>
      </c>
      <c r="E21" s="24" t="n">
        <f aca="false">D21/C21</f>
        <v>0.117513880653334</v>
      </c>
    </row>
    <row r="22" customFormat="false" ht="15.75" hidden="false" customHeight="false" outlineLevel="0" collapsed="false">
      <c r="A22" s="22" t="n">
        <v>44865</v>
      </c>
      <c r="B22" s="23" t="n">
        <f aca="false">C22-C21</f>
        <v>323</v>
      </c>
      <c r="C22" s="23" t="n">
        <v>18874</v>
      </c>
      <c r="D22" s="23" t="n">
        <v>2230</v>
      </c>
      <c r="E22" s="24" t="n">
        <f aca="false">D22/C22</f>
        <v>0.118151955070467</v>
      </c>
    </row>
    <row r="23" customFormat="false" ht="16.5" hidden="false" customHeight="false" outlineLevel="0" collapsed="false">
      <c r="A23" s="22" t="n">
        <v>44872</v>
      </c>
      <c r="B23" s="23" t="n">
        <f aca="false">C23-C22</f>
        <v>363</v>
      </c>
      <c r="C23" s="23" t="n">
        <v>19237</v>
      </c>
      <c r="D23" s="23" t="n">
        <v>2221</v>
      </c>
      <c r="E23" s="24" t="n">
        <f aca="false">D23/C23</f>
        <v>0.115454592711961</v>
      </c>
      <c r="I23" s="25"/>
    </row>
    <row r="24" customFormat="false" ht="16.5" hidden="false" customHeight="false" outlineLevel="0" collapsed="false">
      <c r="A24" s="22" t="n">
        <v>44879</v>
      </c>
      <c r="B24" s="23" t="n">
        <f aca="false">C24-C23</f>
        <v>314</v>
      </c>
      <c r="C24" s="23" t="n">
        <v>19551</v>
      </c>
      <c r="D24" s="23" t="n">
        <v>2354</v>
      </c>
      <c r="E24" s="24" t="n">
        <f aca="false">D24/C24</f>
        <v>0.12040304843742</v>
      </c>
      <c r="I24" s="25"/>
    </row>
    <row r="25" customFormat="false" ht="16.5" hidden="false" customHeight="false" outlineLevel="0" collapsed="false">
      <c r="A25" s="22" t="n">
        <v>44886</v>
      </c>
      <c r="B25" s="23" t="n">
        <f aca="false">C25-C24</f>
        <v>333</v>
      </c>
      <c r="C25" s="23" t="n">
        <v>19884</v>
      </c>
      <c r="D25" s="23" t="n">
        <v>2411</v>
      </c>
      <c r="E25" s="24" t="n">
        <f aca="false">D25/C25</f>
        <v>0.121253268959968</v>
      </c>
      <c r="I25" s="25"/>
    </row>
    <row r="26" customFormat="false" ht="16.5" hidden="false" customHeight="false" outlineLevel="0" collapsed="false">
      <c r="A26" s="22" t="n">
        <v>44893</v>
      </c>
      <c r="B26" s="23" t="n">
        <f aca="false">C26-C25</f>
        <v>165</v>
      </c>
      <c r="C26" s="23" t="n">
        <v>20049</v>
      </c>
      <c r="D26" s="23" t="n">
        <v>2497</v>
      </c>
      <c r="E26" s="24" t="n">
        <f aca="false">D26/C26</f>
        <v>0.124544865080553</v>
      </c>
      <c r="I26" s="25"/>
    </row>
    <row r="27" customFormat="false" ht="16.5" hidden="false" customHeight="false" outlineLevel="0" collapsed="false">
      <c r="A27" s="22" t="n">
        <v>44900</v>
      </c>
      <c r="B27" s="23" t="n">
        <f aca="false">C27-C26</f>
        <v>358</v>
      </c>
      <c r="C27" s="23" t="n">
        <v>20407</v>
      </c>
      <c r="D27" s="23" t="n">
        <v>2609</v>
      </c>
      <c r="E27" s="24" t="n">
        <f aca="false">D27/C27</f>
        <v>0.127848287352379</v>
      </c>
      <c r="I27" s="25"/>
    </row>
    <row r="28" customFormat="false" ht="15.75" hidden="false" customHeight="false" outlineLevel="0" collapsed="false">
      <c r="A28" s="22" t="n">
        <v>44907</v>
      </c>
      <c r="B28" s="23" t="n">
        <f aca="false">C28-C27</f>
        <v>464</v>
      </c>
      <c r="C28" s="23" t="n">
        <v>20871</v>
      </c>
      <c r="D28" s="23" t="n">
        <v>2704</v>
      </c>
      <c r="E28" s="24" t="n">
        <f aca="false">D28/C28</f>
        <v>0.129557759570696</v>
      </c>
    </row>
    <row r="29" customFormat="false" ht="15.75" hidden="false" customHeight="false" outlineLevel="0" collapsed="false">
      <c r="A29" s="26" t="n">
        <v>44914</v>
      </c>
      <c r="B29" s="23" t="n">
        <f aca="false">C29-C28</f>
        <v>256</v>
      </c>
      <c r="C29" s="23" t="n">
        <v>21127</v>
      </c>
      <c r="D29" s="23" t="n">
        <v>2778</v>
      </c>
      <c r="E29" s="24" t="n">
        <f aca="false">D29/C29</f>
        <v>0.131490509774223</v>
      </c>
    </row>
    <row r="30" customFormat="false" ht="15.75" hidden="false" customHeight="false" outlineLevel="0" collapsed="false">
      <c r="A30" s="22" t="n">
        <v>44921</v>
      </c>
      <c r="B30" s="23" t="n">
        <f aca="false">C30-C29</f>
        <v>381</v>
      </c>
      <c r="C30" s="23" t="n">
        <v>21508</v>
      </c>
      <c r="D30" s="23" t="n">
        <v>2857</v>
      </c>
      <c r="E30" s="24" t="n">
        <f aca="false">D30/C30</f>
        <v>0.132834294216106</v>
      </c>
    </row>
    <row r="31" customFormat="false" ht="15.75" hidden="false" customHeight="false" outlineLevel="0" collapsed="false">
      <c r="A31" s="22" t="n">
        <v>44928</v>
      </c>
      <c r="B31" s="23" t="n">
        <f aca="false">C31-C30</f>
        <v>317</v>
      </c>
      <c r="C31" s="23" t="n">
        <v>21825</v>
      </c>
      <c r="D31" s="23" t="n">
        <v>2984</v>
      </c>
      <c r="E31" s="24" t="n">
        <f aca="false">D31/C31</f>
        <v>0.136723940435281</v>
      </c>
    </row>
    <row r="32" customFormat="false" ht="15.75" hidden="false" customHeight="false" outlineLevel="0" collapsed="false">
      <c r="A32" s="22" t="n">
        <v>44935</v>
      </c>
      <c r="B32" s="23" t="n">
        <f aca="false">C32-C31</f>
        <v>489</v>
      </c>
      <c r="C32" s="23" t="n">
        <v>22314</v>
      </c>
      <c r="D32" s="23" t="n">
        <v>3097</v>
      </c>
      <c r="E32" s="24" t="n">
        <f aca="false">D32/C32</f>
        <v>0.138791789907681</v>
      </c>
    </row>
    <row r="33" customFormat="false" ht="15.75" hidden="false" customHeight="false" outlineLevel="0" collapsed="false">
      <c r="A33" s="22" t="n">
        <v>44942</v>
      </c>
      <c r="B33" s="23" t="n">
        <f aca="false">C33-C32</f>
        <v>295</v>
      </c>
      <c r="C33" s="23" t="n">
        <v>22609</v>
      </c>
      <c r="D33" s="23" t="n">
        <v>3140</v>
      </c>
      <c r="E33" s="24" t="n">
        <f aca="false">D33/C33</f>
        <v>0.138882745809191</v>
      </c>
    </row>
    <row r="34" customFormat="false" ht="16.5" hidden="false" customHeight="false" outlineLevel="0" collapsed="false">
      <c r="A34" s="22" t="n">
        <v>44956</v>
      </c>
      <c r="B34" s="23" t="n">
        <f aca="false">C34-C33</f>
        <v>1095</v>
      </c>
      <c r="C34" s="23" t="n">
        <v>23704</v>
      </c>
      <c r="D34" s="23" t="n">
        <v>3379</v>
      </c>
      <c r="E34" s="24" t="n">
        <f aca="false">D34/C34</f>
        <v>0.142549780627742</v>
      </c>
      <c r="H34" s="25"/>
    </row>
    <row r="35" customFormat="false" ht="16.5" hidden="false" customHeight="false" outlineLevel="0" collapsed="false">
      <c r="A35" s="22" t="n">
        <v>44970</v>
      </c>
      <c r="B35" s="23" t="n">
        <f aca="false">C35-C34</f>
        <v>1291</v>
      </c>
      <c r="C35" s="23" t="n">
        <v>24995</v>
      </c>
      <c r="D35" s="23" t="n">
        <v>3781</v>
      </c>
      <c r="E35" s="24" t="n">
        <f aca="false">D35/C35</f>
        <v>0.15127025405081</v>
      </c>
      <c r="H35" s="25"/>
    </row>
    <row r="36" customFormat="false" ht="16.5" hidden="false" customHeight="false" outlineLevel="0" collapsed="false">
      <c r="A36" s="22" t="n">
        <v>44977</v>
      </c>
      <c r="B36" s="23" t="n">
        <f aca="false">C36-C35</f>
        <v>2793</v>
      </c>
      <c r="C36" s="23" t="n">
        <v>27788</v>
      </c>
      <c r="D36" s="23" t="n">
        <v>3902</v>
      </c>
      <c r="E36" s="24" t="n">
        <f aca="false">D36/C36</f>
        <v>0.140420325320282</v>
      </c>
      <c r="H36" s="25"/>
    </row>
    <row r="37" customFormat="false" ht="16.5" hidden="false" customHeight="false" outlineLevel="0" collapsed="false">
      <c r="A37" s="22" t="n">
        <v>44984</v>
      </c>
      <c r="B37" s="23" t="n">
        <f aca="false">C37-C36</f>
        <v>491</v>
      </c>
      <c r="C37" s="23" t="n">
        <v>28279</v>
      </c>
      <c r="D37" s="23" t="n">
        <v>3922</v>
      </c>
      <c r="E37" s="24" t="n">
        <f aca="false">D37/C37</f>
        <v>0.138689486898405</v>
      </c>
      <c r="H37" s="25"/>
    </row>
    <row r="38" customFormat="false" ht="15" hidden="false" customHeight="false" outlineLevel="0" collapsed="false">
      <c r="A38" s="22" t="n">
        <v>44991</v>
      </c>
      <c r="B38" s="23" t="n">
        <f aca="false">C38-C37</f>
        <v>1401</v>
      </c>
      <c r="C38" s="23" t="n">
        <v>29680</v>
      </c>
      <c r="D38" s="23" t="n">
        <v>4078</v>
      </c>
      <c r="E38" s="24" t="n">
        <f aca="false">D38/C38</f>
        <v>0.137398921832884</v>
      </c>
    </row>
    <row r="39" customFormat="false" ht="15" hidden="false" customHeight="false" outlineLevel="0" collapsed="false">
      <c r="A39" s="22" t="n">
        <v>44998</v>
      </c>
      <c r="B39" s="23" t="n">
        <f aca="false">C39-C38</f>
        <v>457</v>
      </c>
      <c r="C39" s="23" t="n">
        <v>30137</v>
      </c>
      <c r="D39" s="23" t="n">
        <v>4244</v>
      </c>
      <c r="E39" s="24" t="n">
        <f aca="false">D39/C39</f>
        <v>0.140823572352922</v>
      </c>
    </row>
    <row r="40" customFormat="false" ht="15" hidden="false" customHeight="false" outlineLevel="0" collapsed="false">
      <c r="A40" s="22" t="n">
        <v>45005</v>
      </c>
      <c r="B40" s="23" t="n">
        <f aca="false">C40-C39</f>
        <v>843</v>
      </c>
      <c r="C40" s="23" t="n">
        <v>30980</v>
      </c>
      <c r="D40" s="23" t="n">
        <v>4494</v>
      </c>
      <c r="E40" s="24" t="n">
        <f aca="false">D40/C40</f>
        <v>0.145061329890252</v>
      </c>
    </row>
    <row r="41" customFormat="false" ht="15" hidden="false" customHeight="false" outlineLevel="0" collapsed="false">
      <c r="A41" s="22" t="n">
        <v>45012</v>
      </c>
      <c r="B41" s="23" t="n">
        <f aca="false">C41-C40</f>
        <v>542</v>
      </c>
      <c r="C41" s="23" t="n">
        <v>31522</v>
      </c>
      <c r="D41" s="23" t="n">
        <v>4656</v>
      </c>
      <c r="E41" s="24" t="n">
        <f aca="false">D41/C41</f>
        <v>0.147706363809403</v>
      </c>
    </row>
    <row r="42" customFormat="false" ht="15" hidden="false" customHeight="false" outlineLevel="0" collapsed="false">
      <c r="A42" s="22" t="n">
        <v>45026</v>
      </c>
      <c r="B42" s="23" t="n">
        <f aca="false">C42-C41</f>
        <v>1554</v>
      </c>
      <c r="C42" s="23" t="n">
        <v>33076</v>
      </c>
      <c r="D42" s="23" t="n">
        <v>5106</v>
      </c>
      <c r="E42" s="24" t="n">
        <f aca="false">D42/C42</f>
        <v>0.1543717499093</v>
      </c>
    </row>
    <row r="43" customFormat="false" ht="15" hidden="false" customHeight="false" outlineLevel="0" collapsed="false">
      <c r="A43" s="22" t="n">
        <v>45033</v>
      </c>
      <c r="B43" s="23" t="n">
        <f aca="false">C43-C42</f>
        <v>368</v>
      </c>
      <c r="C43" s="23" t="n">
        <v>33444</v>
      </c>
      <c r="D43" s="23" t="n">
        <v>5224</v>
      </c>
      <c r="E43" s="24" t="n">
        <f aca="false">D43/C43</f>
        <v>0.156201411314436</v>
      </c>
    </row>
  </sheetData>
  <printOptions headings="false" gridLines="false" gridLinesSet="true" horizontalCentered="false" verticalCentered="false"/>
  <pageMargins left="0.7" right="0.7" top="0.3" bottom="0.3" header="0.3" footer="0.3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1" width="11.07"/>
  </cols>
  <sheetData>
    <row r="1" customFormat="false" ht="15.75" hidden="false" customHeight="false" outlineLevel="0" collapsed="false">
      <c r="A1" s="27"/>
      <c r="B1" s="27" t="n">
        <v>109</v>
      </c>
      <c r="C1" s="27"/>
      <c r="D1" s="27"/>
      <c r="I1" s="1" t="n">
        <v>110</v>
      </c>
      <c r="M1" s="1" t="n">
        <v>111</v>
      </c>
    </row>
    <row r="2" customFormat="false" ht="15.75" hidden="false" customHeight="false" outlineLevel="0" collapsed="false">
      <c r="A2" s="21" t="s">
        <v>4</v>
      </c>
      <c r="B2" s="27" t="s">
        <v>402</v>
      </c>
      <c r="C2" s="21" t="s">
        <v>403</v>
      </c>
      <c r="D2" s="21" t="s">
        <v>404</v>
      </c>
      <c r="I2" s="27" t="s">
        <v>402</v>
      </c>
      <c r="J2" s="21" t="s">
        <v>403</v>
      </c>
      <c r="K2" s="21" t="s">
        <v>404</v>
      </c>
      <c r="M2" s="21" t="s">
        <v>402</v>
      </c>
      <c r="N2" s="21" t="s">
        <v>403</v>
      </c>
      <c r="O2" s="21" t="s">
        <v>404</v>
      </c>
    </row>
    <row r="3" customFormat="false" ht="15.75" hidden="false" customHeight="false" outlineLevel="0" collapsed="false">
      <c r="A3" s="28"/>
      <c r="B3" s="28" t="n">
        <v>43997</v>
      </c>
      <c r="C3" s="29" t="n">
        <v>342</v>
      </c>
      <c r="D3" s="29" t="n">
        <v>342</v>
      </c>
      <c r="H3" s="1" t="n">
        <f aca="false">D3</f>
        <v>342</v>
      </c>
      <c r="M3" s="22" t="n">
        <v>44725</v>
      </c>
      <c r="N3" s="23" t="n">
        <v>1550</v>
      </c>
      <c r="O3" s="23" t="n">
        <v>1550</v>
      </c>
    </row>
    <row r="4" customFormat="false" ht="15.75" hidden="false" customHeight="false" outlineLevel="0" collapsed="false">
      <c r="A4" s="29" t="n">
        <v>1</v>
      </c>
      <c r="B4" s="28" t="n">
        <v>44004</v>
      </c>
      <c r="C4" s="29" t="n">
        <f aca="false">D4-D3</f>
        <v>309</v>
      </c>
      <c r="D4" s="29" t="n">
        <v>651</v>
      </c>
      <c r="H4" s="30" t="n">
        <f aca="false">D4</f>
        <v>651</v>
      </c>
      <c r="I4" s="31" t="n">
        <v>44368</v>
      </c>
      <c r="J4" s="29" t="n">
        <v>3215</v>
      </c>
      <c r="K4" s="32" t="n">
        <v>3215</v>
      </c>
      <c r="M4" s="22" t="n">
        <v>44732</v>
      </c>
      <c r="N4" s="23" t="n">
        <v>636</v>
      </c>
      <c r="O4" s="23" t="n">
        <v>2280</v>
      </c>
    </row>
    <row r="5" customFormat="false" ht="15.75" hidden="false" customHeight="false" outlineLevel="0" collapsed="false">
      <c r="A5" s="29" t="n">
        <v>2</v>
      </c>
      <c r="B5" s="28" t="n">
        <v>44011</v>
      </c>
      <c r="C5" s="29" t="n">
        <f aca="false">D5-D4</f>
        <v>329</v>
      </c>
      <c r="D5" s="29" t="n">
        <v>980</v>
      </c>
      <c r="H5" s="30" t="n">
        <f aca="false">D5</f>
        <v>980</v>
      </c>
      <c r="I5" s="28" t="n">
        <v>44375</v>
      </c>
      <c r="J5" s="29" t="n">
        <f aca="false">K5-K4</f>
        <v>951</v>
      </c>
      <c r="K5" s="32" t="n">
        <v>4166</v>
      </c>
      <c r="M5" s="22" t="n">
        <v>44739</v>
      </c>
      <c r="N5" s="23" t="n">
        <v>2952</v>
      </c>
      <c r="O5" s="23" t="n">
        <v>5319</v>
      </c>
    </row>
    <row r="6" customFormat="false" ht="15.75" hidden="false" customHeight="false" outlineLevel="0" collapsed="false">
      <c r="A6" s="29" t="n">
        <v>3</v>
      </c>
      <c r="B6" s="28" t="n">
        <v>44018</v>
      </c>
      <c r="C6" s="29" t="n">
        <f aca="false">D6-D5</f>
        <v>350</v>
      </c>
      <c r="D6" s="29" t="n">
        <v>1330</v>
      </c>
      <c r="H6" s="30" t="n">
        <f aca="false">D6</f>
        <v>1330</v>
      </c>
      <c r="I6" s="28" t="n">
        <v>44382</v>
      </c>
      <c r="J6" s="29" t="n">
        <f aca="false">K6-K5</f>
        <v>1813</v>
      </c>
      <c r="K6" s="32" t="n">
        <v>5979</v>
      </c>
      <c r="M6" s="22" t="n">
        <v>44746</v>
      </c>
      <c r="N6" s="23" t="n">
        <v>931</v>
      </c>
      <c r="O6" s="23" t="n">
        <v>6278</v>
      </c>
    </row>
    <row r="7" customFormat="false" ht="15.75" hidden="false" customHeight="false" outlineLevel="0" collapsed="false">
      <c r="A7" s="29" t="n">
        <v>4</v>
      </c>
      <c r="B7" s="28" t="n">
        <v>44025</v>
      </c>
      <c r="C7" s="29" t="n">
        <f aca="false">D7-D6</f>
        <v>348</v>
      </c>
      <c r="D7" s="29" t="n">
        <v>1678</v>
      </c>
      <c r="H7" s="30" t="n">
        <f aca="false">D7</f>
        <v>1678</v>
      </c>
      <c r="I7" s="28" t="n">
        <v>44389</v>
      </c>
      <c r="J7" s="29" t="n">
        <f aca="false">K7-K6</f>
        <v>1094</v>
      </c>
      <c r="K7" s="32" t="n">
        <v>7073</v>
      </c>
      <c r="M7" s="22" t="n">
        <v>44753</v>
      </c>
      <c r="N7" s="23" t="n">
        <f aca="false">O7-O6</f>
        <v>852</v>
      </c>
      <c r="O7" s="23" t="n">
        <v>7130</v>
      </c>
    </row>
    <row r="8" customFormat="false" ht="15.75" hidden="false" customHeight="false" outlineLevel="0" collapsed="false">
      <c r="A8" s="29" t="n">
        <v>5</v>
      </c>
      <c r="B8" s="28" t="n">
        <v>44032</v>
      </c>
      <c r="C8" s="29" t="n">
        <f aca="false">D8-D7</f>
        <v>413</v>
      </c>
      <c r="D8" s="29" t="n">
        <v>2091</v>
      </c>
      <c r="H8" s="30" t="n">
        <f aca="false">D8</f>
        <v>2091</v>
      </c>
      <c r="I8" s="28" t="n">
        <v>44397</v>
      </c>
      <c r="J8" s="29" t="n">
        <f aca="false">K8-K7</f>
        <v>693</v>
      </c>
      <c r="K8" s="32" t="n">
        <v>7766</v>
      </c>
      <c r="M8" s="22" t="n">
        <v>44760</v>
      </c>
      <c r="N8" s="23" t="n">
        <v>460</v>
      </c>
      <c r="O8" s="23" t="n">
        <v>7590</v>
      </c>
    </row>
    <row r="9" customFormat="false" ht="15.75" hidden="false" customHeight="false" outlineLevel="0" collapsed="false">
      <c r="A9" s="29" t="n">
        <v>6</v>
      </c>
      <c r="B9" s="28" t="n">
        <v>44039</v>
      </c>
      <c r="C9" s="29" t="n">
        <f aca="false">D9-D8</f>
        <v>420</v>
      </c>
      <c r="D9" s="29" t="n">
        <v>2511</v>
      </c>
      <c r="H9" s="30" t="n">
        <f aca="false">D9</f>
        <v>2511</v>
      </c>
      <c r="I9" s="28" t="n">
        <v>44403</v>
      </c>
      <c r="J9" s="29" t="n">
        <f aca="false">K9-K8</f>
        <v>567</v>
      </c>
      <c r="K9" s="32" t="n">
        <v>8333</v>
      </c>
      <c r="M9" s="22" t="n">
        <v>44767</v>
      </c>
      <c r="N9" s="23" t="n">
        <v>445</v>
      </c>
      <c r="O9" s="23" t="n">
        <v>8035</v>
      </c>
    </row>
    <row r="10" customFormat="false" ht="15.75" hidden="false" customHeight="false" outlineLevel="0" collapsed="false">
      <c r="A10" s="29" t="n">
        <v>7</v>
      </c>
      <c r="B10" s="28" t="n">
        <v>44046</v>
      </c>
      <c r="C10" s="29" t="n">
        <f aca="false">D10-D9</f>
        <v>522</v>
      </c>
      <c r="D10" s="29" t="n">
        <v>3033</v>
      </c>
      <c r="H10" s="30" t="n">
        <f aca="false">D10</f>
        <v>3033</v>
      </c>
      <c r="I10" s="28" t="n">
        <v>44410</v>
      </c>
      <c r="J10" s="29" t="n">
        <f aca="false">K10-K9</f>
        <v>419</v>
      </c>
      <c r="K10" s="32" t="n">
        <v>8752</v>
      </c>
      <c r="M10" s="22" t="n">
        <v>44774</v>
      </c>
      <c r="N10" s="23" t="n">
        <v>445</v>
      </c>
      <c r="O10" s="23" t="n">
        <v>8480</v>
      </c>
    </row>
    <row r="11" customFormat="false" ht="15.75" hidden="false" customHeight="false" outlineLevel="0" collapsed="false">
      <c r="A11" s="29" t="n">
        <v>8</v>
      </c>
      <c r="B11" s="28" t="n">
        <v>44053</v>
      </c>
      <c r="C11" s="29" t="n">
        <f aca="false">D11-D10</f>
        <v>507</v>
      </c>
      <c r="D11" s="29" t="n">
        <v>3540</v>
      </c>
      <c r="H11" s="30" t="n">
        <f aca="false">D11</f>
        <v>3540</v>
      </c>
      <c r="I11" s="28" t="n">
        <v>44417</v>
      </c>
      <c r="J11" s="29" t="n">
        <v>393</v>
      </c>
      <c r="K11" s="32" t="n">
        <v>9145</v>
      </c>
      <c r="M11" s="22" t="n">
        <v>44781</v>
      </c>
      <c r="N11" s="23" t="n">
        <v>410</v>
      </c>
      <c r="O11" s="23" t="n">
        <v>8890</v>
      </c>
    </row>
    <row r="12" customFormat="false" ht="15.75" hidden="false" customHeight="false" outlineLevel="0" collapsed="false">
      <c r="A12" s="29" t="n">
        <v>9</v>
      </c>
      <c r="B12" s="28" t="n">
        <v>44060</v>
      </c>
      <c r="C12" s="29" t="n">
        <f aca="false">D12-D11</f>
        <v>550</v>
      </c>
      <c r="D12" s="29" t="n">
        <v>4090</v>
      </c>
      <c r="H12" s="30" t="n">
        <f aca="false">D12</f>
        <v>4090</v>
      </c>
      <c r="I12" s="28" t="n">
        <v>44424</v>
      </c>
      <c r="J12" s="29" t="n">
        <v>365</v>
      </c>
      <c r="K12" s="32" t="n">
        <v>9510</v>
      </c>
      <c r="M12" s="22" t="n">
        <v>44788</v>
      </c>
      <c r="N12" s="23" t="n">
        <v>410</v>
      </c>
      <c r="O12" s="23" t="n">
        <v>9300</v>
      </c>
    </row>
    <row r="13" customFormat="false" ht="15.75" hidden="false" customHeight="false" outlineLevel="0" collapsed="false">
      <c r="A13" s="29" t="n">
        <v>10</v>
      </c>
      <c r="B13" s="28" t="n">
        <v>44067</v>
      </c>
      <c r="C13" s="29" t="n">
        <f aca="false">D13-D12</f>
        <v>479</v>
      </c>
      <c r="D13" s="29" t="n">
        <v>4569</v>
      </c>
      <c r="H13" s="30" t="n">
        <f aca="false">D13</f>
        <v>4569</v>
      </c>
      <c r="I13" s="28" t="n">
        <v>44431</v>
      </c>
      <c r="J13" s="29" t="n">
        <v>393</v>
      </c>
      <c r="K13" s="32" t="n">
        <v>9903</v>
      </c>
      <c r="M13" s="22" t="n">
        <v>44795</v>
      </c>
      <c r="N13" s="23" t="n">
        <v>599</v>
      </c>
      <c r="O13" s="23" t="n">
        <v>9899</v>
      </c>
    </row>
    <row r="14" customFormat="false" ht="15.75" hidden="false" customHeight="false" outlineLevel="0" collapsed="false">
      <c r="A14" s="29" t="n">
        <v>11</v>
      </c>
      <c r="B14" s="28" t="n">
        <v>44074</v>
      </c>
      <c r="C14" s="29" t="n">
        <f aca="false">D14-D13</f>
        <v>402</v>
      </c>
      <c r="D14" s="29" t="n">
        <v>4971</v>
      </c>
      <c r="H14" s="30" t="n">
        <f aca="false">D14</f>
        <v>4971</v>
      </c>
      <c r="I14" s="28" t="n">
        <v>44438</v>
      </c>
      <c r="J14" s="29" t="n">
        <v>666</v>
      </c>
      <c r="K14" s="32" t="n">
        <v>10569</v>
      </c>
      <c r="M14" s="22" t="n">
        <v>44802</v>
      </c>
      <c r="N14" s="23" t="n">
        <v>1227</v>
      </c>
      <c r="O14" s="23" t="n">
        <v>11126</v>
      </c>
    </row>
    <row r="15" customFormat="false" ht="15.75" hidden="false" customHeight="false" outlineLevel="0" collapsed="false">
      <c r="A15" s="29" t="n">
        <v>12</v>
      </c>
      <c r="B15" s="28" t="n">
        <v>44081</v>
      </c>
      <c r="C15" s="29" t="n">
        <f aca="false">D15-D14</f>
        <v>1268</v>
      </c>
      <c r="D15" s="29" t="n">
        <v>6239</v>
      </c>
      <c r="H15" s="30" t="n">
        <f aca="false">D15</f>
        <v>6239</v>
      </c>
      <c r="I15" s="28" t="n">
        <v>44445</v>
      </c>
      <c r="J15" s="29" t="n">
        <v>1107</v>
      </c>
      <c r="K15" s="32" t="n">
        <v>11676</v>
      </c>
      <c r="M15" s="22" t="n">
        <v>44809</v>
      </c>
      <c r="N15" s="23" t="n">
        <v>1227</v>
      </c>
      <c r="O15" s="23" t="n">
        <v>12353</v>
      </c>
    </row>
    <row r="16" customFormat="false" ht="15.75" hidden="false" customHeight="false" outlineLevel="0" collapsed="false">
      <c r="A16" s="29" t="n">
        <v>13</v>
      </c>
      <c r="B16" s="28" t="n">
        <v>44088</v>
      </c>
      <c r="C16" s="29" t="n">
        <f aca="false">D16-D15</f>
        <v>1120</v>
      </c>
      <c r="D16" s="29" t="n">
        <v>7359</v>
      </c>
      <c r="H16" s="30" t="n">
        <f aca="false">D16</f>
        <v>7359</v>
      </c>
      <c r="I16" s="28" t="n">
        <v>44452</v>
      </c>
      <c r="J16" s="29" t="n">
        <v>1329</v>
      </c>
      <c r="K16" s="32" t="n">
        <v>13005</v>
      </c>
      <c r="M16" s="22" t="n">
        <v>44816</v>
      </c>
      <c r="N16" s="23" t="n">
        <v>1228</v>
      </c>
      <c r="O16" s="23" t="n">
        <v>13581</v>
      </c>
    </row>
    <row r="17" customFormat="false" ht="15.75" hidden="false" customHeight="false" outlineLevel="0" collapsed="false">
      <c r="A17" s="29" t="n">
        <v>14</v>
      </c>
      <c r="B17" s="28" t="n">
        <v>44095</v>
      </c>
      <c r="C17" s="29" t="n">
        <f aca="false">D17-D16</f>
        <v>956</v>
      </c>
      <c r="D17" s="29" t="n">
        <v>8315</v>
      </c>
      <c r="H17" s="30" t="n">
        <f aca="false">D17</f>
        <v>8315</v>
      </c>
      <c r="I17" s="28" t="n">
        <v>44460</v>
      </c>
      <c r="J17" s="29" t="n">
        <v>1430</v>
      </c>
      <c r="K17" s="32" t="n">
        <v>14435</v>
      </c>
      <c r="M17" s="22" t="n">
        <v>44823</v>
      </c>
      <c r="N17" s="23" t="n">
        <v>1535</v>
      </c>
      <c r="O17" s="23" t="n">
        <v>15118</v>
      </c>
    </row>
    <row r="18" customFormat="false" ht="15.75" hidden="false" customHeight="false" outlineLevel="0" collapsed="false">
      <c r="A18" s="29" t="n">
        <v>15</v>
      </c>
      <c r="B18" s="28" t="n">
        <v>44102</v>
      </c>
      <c r="C18" s="29" t="n">
        <f aca="false">D18-D17</f>
        <v>566</v>
      </c>
      <c r="D18" s="29" t="n">
        <v>8881</v>
      </c>
      <c r="H18" s="30" t="n">
        <f aca="false">D18</f>
        <v>8881</v>
      </c>
      <c r="I18" s="28" t="n">
        <v>44466</v>
      </c>
      <c r="J18" s="29" t="n">
        <v>694</v>
      </c>
      <c r="K18" s="32" t="n">
        <v>15129</v>
      </c>
      <c r="M18" s="22" t="n">
        <v>44830</v>
      </c>
      <c r="N18" s="23" t="n">
        <v>1196</v>
      </c>
      <c r="O18" s="23" t="n">
        <v>16314</v>
      </c>
    </row>
    <row r="19" customFormat="false" ht="15.75" hidden="false" customHeight="false" outlineLevel="0" collapsed="false">
      <c r="A19" s="29" t="n">
        <v>16</v>
      </c>
      <c r="B19" s="28" t="n">
        <v>44109</v>
      </c>
      <c r="C19" s="29" t="n">
        <f aca="false">D19-D18</f>
        <v>268</v>
      </c>
      <c r="D19" s="29" t="n">
        <v>9149</v>
      </c>
      <c r="H19" s="30" t="n">
        <f aca="false">D19</f>
        <v>9149</v>
      </c>
      <c r="I19" s="28" t="n">
        <v>44473</v>
      </c>
      <c r="J19" s="29" t="n">
        <v>719</v>
      </c>
      <c r="K19" s="32" t="n">
        <v>15848</v>
      </c>
      <c r="M19" s="22" t="n">
        <v>44837</v>
      </c>
      <c r="N19" s="23" t="n">
        <v>1037</v>
      </c>
      <c r="O19" s="23" t="n">
        <v>17351</v>
      </c>
    </row>
    <row r="20" customFormat="false" ht="15.75" hidden="false" customHeight="false" outlineLevel="0" collapsed="false">
      <c r="A20" s="29" t="n">
        <v>17</v>
      </c>
      <c r="B20" s="28" t="n">
        <v>44116</v>
      </c>
      <c r="C20" s="29" t="n">
        <f aca="false">D20-D19</f>
        <v>149</v>
      </c>
      <c r="D20" s="29" t="n">
        <v>9298</v>
      </c>
      <c r="H20" s="30" t="n">
        <f aca="false">D20</f>
        <v>9298</v>
      </c>
      <c r="I20" s="28" t="n">
        <v>44480</v>
      </c>
      <c r="J20" s="29" t="n">
        <v>244</v>
      </c>
      <c r="K20" s="32" t="n">
        <v>16092</v>
      </c>
      <c r="M20" s="22" t="n">
        <v>44844</v>
      </c>
      <c r="N20" s="23" t="n">
        <v>497</v>
      </c>
      <c r="O20" s="23" t="n">
        <v>17848</v>
      </c>
    </row>
    <row r="21" customFormat="false" ht="15.75" hidden="false" customHeight="false" outlineLevel="0" collapsed="false">
      <c r="A21" s="29" t="n">
        <v>18</v>
      </c>
      <c r="B21" s="28" t="n">
        <v>44123</v>
      </c>
      <c r="C21" s="29" t="n">
        <f aca="false">D21-D20</f>
        <v>223</v>
      </c>
      <c r="D21" s="29" t="n">
        <v>9521</v>
      </c>
      <c r="H21" s="30" t="n">
        <f aca="false">D21</f>
        <v>9521</v>
      </c>
      <c r="I21" s="28" t="n">
        <v>44487</v>
      </c>
      <c r="J21" s="29" t="n">
        <v>251</v>
      </c>
      <c r="K21" s="32" t="n">
        <v>16343</v>
      </c>
      <c r="M21" s="22" t="n">
        <v>44851</v>
      </c>
      <c r="N21" s="23" t="n">
        <v>323</v>
      </c>
      <c r="O21" s="23" t="n">
        <v>18171</v>
      </c>
    </row>
    <row r="22" customFormat="false" ht="15.75" hidden="false" customHeight="false" outlineLevel="0" collapsed="false">
      <c r="A22" s="29" t="n">
        <v>19</v>
      </c>
      <c r="B22" s="28" t="n">
        <v>44130</v>
      </c>
      <c r="C22" s="29" t="n">
        <f aca="false">D22-D21</f>
        <v>251</v>
      </c>
      <c r="D22" s="29" t="n">
        <v>9772</v>
      </c>
      <c r="H22" s="30" t="n">
        <f aca="false">D22</f>
        <v>9772</v>
      </c>
      <c r="I22" s="28" t="n">
        <v>44494</v>
      </c>
      <c r="J22" s="29" t="n">
        <v>563</v>
      </c>
      <c r="K22" s="32" t="n">
        <v>16906</v>
      </c>
      <c r="M22" s="22" t="n">
        <v>44858</v>
      </c>
      <c r="N22" s="23" t="n">
        <v>381</v>
      </c>
      <c r="O22" s="23" t="n">
        <v>18551</v>
      </c>
    </row>
    <row r="23" customFormat="false" ht="15.75" hidden="false" customHeight="false" outlineLevel="0" collapsed="false">
      <c r="A23" s="29" t="n">
        <v>20</v>
      </c>
      <c r="B23" s="28" t="n">
        <v>44137</v>
      </c>
      <c r="C23" s="29" t="n">
        <f aca="false">D23-D22</f>
        <v>265</v>
      </c>
      <c r="D23" s="29" t="n">
        <v>10037</v>
      </c>
      <c r="H23" s="30" t="n">
        <f aca="false">D23</f>
        <v>10037</v>
      </c>
      <c r="I23" s="28" t="n">
        <v>44501</v>
      </c>
      <c r="J23" s="29" t="n">
        <v>352</v>
      </c>
      <c r="K23" s="32" t="n">
        <v>17258</v>
      </c>
      <c r="M23" s="22" t="n">
        <v>44865</v>
      </c>
      <c r="N23" s="23" t="n">
        <v>323</v>
      </c>
      <c r="O23" s="23" t="n">
        <v>18874</v>
      </c>
    </row>
    <row r="24" customFormat="false" ht="15.75" hidden="false" customHeight="false" outlineLevel="0" collapsed="false">
      <c r="A24" s="29" t="n">
        <v>21</v>
      </c>
      <c r="B24" s="28" t="n">
        <v>44144</v>
      </c>
      <c r="C24" s="29" t="n">
        <f aca="false">D24-D23</f>
        <v>182</v>
      </c>
      <c r="D24" s="29" t="n">
        <v>10219</v>
      </c>
      <c r="H24" s="30" t="n">
        <f aca="false">D24</f>
        <v>10219</v>
      </c>
      <c r="I24" s="28" t="n">
        <v>44508</v>
      </c>
      <c r="J24" s="29" t="n">
        <v>371</v>
      </c>
      <c r="K24" s="32" t="n">
        <v>17629</v>
      </c>
      <c r="M24" s="22" t="n">
        <v>44872</v>
      </c>
      <c r="N24" s="23" t="n">
        <v>359</v>
      </c>
      <c r="O24" s="23" t="n">
        <v>19237</v>
      </c>
    </row>
    <row r="25" customFormat="false" ht="15.75" hidden="false" customHeight="false" outlineLevel="0" collapsed="false">
      <c r="A25" s="29" t="n">
        <v>22</v>
      </c>
      <c r="B25" s="28" t="n">
        <v>44151</v>
      </c>
      <c r="C25" s="29" t="n">
        <f aca="false">D25-D24</f>
        <v>121</v>
      </c>
      <c r="D25" s="29" t="n">
        <v>10340</v>
      </c>
      <c r="H25" s="30" t="n">
        <f aca="false">D25</f>
        <v>10340</v>
      </c>
      <c r="I25" s="28" t="n">
        <v>44515</v>
      </c>
      <c r="J25" s="29" t="n">
        <v>275</v>
      </c>
      <c r="K25" s="32" t="n">
        <v>17904</v>
      </c>
      <c r="M25" s="22" t="n">
        <v>44879</v>
      </c>
      <c r="N25" s="23" t="n">
        <v>314</v>
      </c>
      <c r="O25" s="23" t="n">
        <v>19551</v>
      </c>
    </row>
    <row r="26" customFormat="false" ht="15.75" hidden="false" customHeight="false" outlineLevel="0" collapsed="false">
      <c r="A26" s="29" t="n">
        <v>23</v>
      </c>
      <c r="B26" s="28" t="n">
        <v>44158</v>
      </c>
      <c r="C26" s="29" t="n">
        <v>108</v>
      </c>
      <c r="D26" s="29" t="n">
        <v>10448</v>
      </c>
      <c r="H26" s="30" t="n">
        <f aca="false">D26</f>
        <v>10448</v>
      </c>
      <c r="I26" s="28" t="n">
        <v>44522</v>
      </c>
      <c r="J26" s="29" t="n">
        <v>273</v>
      </c>
      <c r="K26" s="32" t="n">
        <v>18177</v>
      </c>
      <c r="M26" s="22" t="n">
        <v>44886</v>
      </c>
      <c r="N26" s="23" t="n">
        <v>333</v>
      </c>
      <c r="O26" s="23" t="n">
        <v>19884</v>
      </c>
    </row>
    <row r="27" customFormat="false" ht="15.75" hidden="false" customHeight="false" outlineLevel="0" collapsed="false">
      <c r="A27" s="29" t="n">
        <v>24</v>
      </c>
      <c r="B27" s="28" t="n">
        <v>44165</v>
      </c>
      <c r="C27" s="29" t="n">
        <v>96</v>
      </c>
      <c r="D27" s="29" t="n">
        <v>10544</v>
      </c>
      <c r="E27" s="27" t="s">
        <v>402</v>
      </c>
      <c r="F27" s="21" t="s">
        <v>403</v>
      </c>
      <c r="G27" s="21" t="s">
        <v>404</v>
      </c>
      <c r="H27" s="30" t="n">
        <f aca="false">D27</f>
        <v>10544</v>
      </c>
      <c r="I27" s="28" t="n">
        <v>44529</v>
      </c>
      <c r="J27" s="29" t="n">
        <v>183</v>
      </c>
      <c r="K27" s="32" t="n">
        <v>18360</v>
      </c>
      <c r="M27" s="22" t="n">
        <v>44893</v>
      </c>
      <c r="N27" s="23" t="n">
        <v>165</v>
      </c>
      <c r="O27" s="23" t="n">
        <v>20049</v>
      </c>
    </row>
    <row r="28" customFormat="false" ht="15.75" hidden="false" customHeight="false" outlineLevel="0" collapsed="false">
      <c r="A28" s="29" t="n">
        <v>25</v>
      </c>
      <c r="B28" s="28" t="n">
        <v>44172</v>
      </c>
      <c r="C28" s="29" t="n">
        <v>85</v>
      </c>
      <c r="D28" s="29" t="n">
        <v>10629</v>
      </c>
      <c r="E28" s="28" t="n">
        <v>44173</v>
      </c>
      <c r="F28" s="29" t="n">
        <v>1002</v>
      </c>
      <c r="G28" s="29" t="n">
        <v>1002</v>
      </c>
      <c r="H28" s="30" t="n">
        <f aca="false">D28+F28</f>
        <v>11631</v>
      </c>
      <c r="I28" s="28" t="n">
        <v>44536</v>
      </c>
      <c r="J28" s="29" t="n">
        <v>229</v>
      </c>
      <c r="K28" s="32" t="n">
        <v>18589</v>
      </c>
      <c r="M28" s="22" t="n">
        <v>44900</v>
      </c>
      <c r="N28" s="23" t="n">
        <v>358</v>
      </c>
      <c r="O28" s="23" t="n">
        <v>20407</v>
      </c>
    </row>
    <row r="29" customFormat="false" ht="15.75" hidden="false" customHeight="false" outlineLevel="0" collapsed="false">
      <c r="A29" s="29" t="n">
        <v>26</v>
      </c>
      <c r="B29" s="29" t="n">
        <v>1214</v>
      </c>
      <c r="C29" s="29" t="n">
        <v>105</v>
      </c>
      <c r="D29" s="29" t="n">
        <v>10734</v>
      </c>
      <c r="E29" s="28" t="n">
        <v>44179</v>
      </c>
      <c r="F29" s="29" t="n">
        <f aca="false">G29-G28</f>
        <v>628</v>
      </c>
      <c r="G29" s="29" t="n">
        <v>1630</v>
      </c>
      <c r="H29" s="30" t="n">
        <f aca="false">H28+C29+F29</f>
        <v>12364</v>
      </c>
      <c r="I29" s="28" t="n">
        <v>44543</v>
      </c>
      <c r="J29" s="29" t="n">
        <v>260</v>
      </c>
      <c r="K29" s="32" t="n">
        <v>18849</v>
      </c>
      <c r="M29" s="22" t="n">
        <v>44907</v>
      </c>
      <c r="N29" s="23" t="n">
        <v>464</v>
      </c>
      <c r="O29" s="23" t="n">
        <v>20871</v>
      </c>
    </row>
    <row r="30" customFormat="false" ht="15.75" hidden="false" customHeight="false" outlineLevel="0" collapsed="false">
      <c r="A30" s="29" t="n">
        <v>27</v>
      </c>
      <c r="B30" s="28" t="n">
        <v>44186</v>
      </c>
      <c r="C30" s="29" t="n">
        <v>129</v>
      </c>
      <c r="D30" s="29" t="n">
        <v>10863</v>
      </c>
      <c r="E30" s="28" t="n">
        <v>44186</v>
      </c>
      <c r="F30" s="29" t="n">
        <f aca="false">G30-G29</f>
        <v>566</v>
      </c>
      <c r="G30" s="29" t="n">
        <v>2196</v>
      </c>
      <c r="H30" s="30" t="n">
        <f aca="false">H29+C30+F30</f>
        <v>13059</v>
      </c>
      <c r="I30" s="28" t="n">
        <v>44550</v>
      </c>
      <c r="J30" s="29" t="n">
        <v>509</v>
      </c>
      <c r="K30" s="32" t="n">
        <v>19358</v>
      </c>
      <c r="M30" s="22" t="n">
        <v>44914</v>
      </c>
      <c r="N30" s="23" t="n">
        <v>286</v>
      </c>
      <c r="O30" s="23" t="n">
        <v>21157</v>
      </c>
    </row>
    <row r="31" customFormat="false" ht="15.75" hidden="false" customHeight="false" outlineLevel="0" collapsed="false">
      <c r="A31" s="29" t="n">
        <v>28</v>
      </c>
      <c r="B31" s="28" t="n">
        <v>44193</v>
      </c>
      <c r="C31" s="29" t="n">
        <v>78</v>
      </c>
      <c r="D31" s="29" t="n">
        <v>10947</v>
      </c>
      <c r="E31" s="28" t="n">
        <v>44193</v>
      </c>
      <c r="F31" s="29" t="n">
        <f aca="false">G31-G30</f>
        <v>407</v>
      </c>
      <c r="G31" s="29" t="n">
        <v>2603</v>
      </c>
      <c r="H31" s="30" t="n">
        <f aca="false">H30+C31+F31</f>
        <v>13544</v>
      </c>
      <c r="I31" s="28" t="n">
        <v>44557</v>
      </c>
      <c r="J31" s="29" t="n">
        <v>509</v>
      </c>
      <c r="K31" s="32" t="n">
        <v>19358</v>
      </c>
      <c r="M31" s="22" t="n">
        <v>44921</v>
      </c>
      <c r="N31" s="23" t="n">
        <v>351</v>
      </c>
      <c r="O31" s="23" t="n">
        <v>21158</v>
      </c>
    </row>
    <row r="32" customFormat="false" ht="15.75" hidden="false" customHeight="false" outlineLevel="0" collapsed="false">
      <c r="A32" s="29" t="n">
        <v>29</v>
      </c>
      <c r="B32" s="28" t="n">
        <v>44200</v>
      </c>
      <c r="C32" s="29" t="n">
        <v>92</v>
      </c>
      <c r="D32" s="29" t="n">
        <v>11034</v>
      </c>
      <c r="E32" s="28" t="n">
        <v>44200</v>
      </c>
      <c r="F32" s="29" t="n">
        <f aca="false">G32-G31</f>
        <v>548</v>
      </c>
      <c r="G32" s="29" t="n">
        <v>3151</v>
      </c>
      <c r="H32" s="30" t="n">
        <f aca="false">H31+C32+F32</f>
        <v>14184</v>
      </c>
      <c r="I32" s="28" t="n">
        <v>44564</v>
      </c>
      <c r="J32" s="29" t="n">
        <v>589</v>
      </c>
      <c r="K32" s="32" t="n">
        <v>19947</v>
      </c>
      <c r="M32" s="22" t="n">
        <v>44928</v>
      </c>
      <c r="N32" s="23" t="n">
        <v>317</v>
      </c>
      <c r="O32" s="23" t="n">
        <v>21825</v>
      </c>
    </row>
    <row r="33" customFormat="false" ht="15.75" hidden="false" customHeight="false" outlineLevel="0" collapsed="false">
      <c r="A33" s="29" t="n">
        <v>30</v>
      </c>
      <c r="B33" s="28" t="n">
        <v>44207</v>
      </c>
      <c r="C33" s="29" t="n">
        <v>120</v>
      </c>
      <c r="D33" s="29" t="n">
        <v>11154</v>
      </c>
      <c r="E33" s="28" t="n">
        <v>44207</v>
      </c>
      <c r="F33" s="29" t="n">
        <f aca="false">G33-G32</f>
        <v>546</v>
      </c>
      <c r="G33" s="29" t="n">
        <v>3697</v>
      </c>
      <c r="H33" s="30" t="n">
        <f aca="false">H32+C33+F33</f>
        <v>14850</v>
      </c>
      <c r="I33" s="28" t="n">
        <v>44572</v>
      </c>
      <c r="J33" s="29" t="n">
        <v>368</v>
      </c>
      <c r="K33" s="32" t="n">
        <v>20315</v>
      </c>
      <c r="M33" s="22" t="n">
        <v>44935</v>
      </c>
      <c r="N33" s="23" t="n">
        <v>489</v>
      </c>
      <c r="O33" s="23" t="n">
        <v>22314</v>
      </c>
    </row>
    <row r="34" customFormat="false" ht="15.75" hidden="false" customHeight="false" outlineLevel="0" collapsed="false">
      <c r="A34" s="29" t="n">
        <v>31</v>
      </c>
      <c r="B34" s="28" t="n">
        <v>44214</v>
      </c>
      <c r="C34" s="29" t="n">
        <v>109</v>
      </c>
      <c r="D34" s="29" t="n">
        <v>11263</v>
      </c>
      <c r="E34" s="28" t="n">
        <v>44214</v>
      </c>
      <c r="F34" s="29" t="n">
        <f aca="false">G34-G33</f>
        <v>523</v>
      </c>
      <c r="G34" s="29" t="n">
        <v>4220</v>
      </c>
      <c r="H34" s="30" t="n">
        <f aca="false">H33+C34+F34</f>
        <v>15482</v>
      </c>
      <c r="I34" s="28" t="n">
        <v>44579</v>
      </c>
      <c r="J34" s="29" t="n">
        <v>187</v>
      </c>
      <c r="K34" s="32" t="n">
        <v>20502</v>
      </c>
      <c r="M34" s="22" t="n">
        <v>44942</v>
      </c>
      <c r="N34" s="23" t="n">
        <v>295</v>
      </c>
      <c r="O34" s="23" t="n">
        <v>22609</v>
      </c>
    </row>
    <row r="35" customFormat="false" ht="15.75" hidden="false" customHeight="false" outlineLevel="0" collapsed="false">
      <c r="A35" s="29" t="n">
        <v>32</v>
      </c>
      <c r="B35" s="28" t="n">
        <v>44221</v>
      </c>
      <c r="C35" s="29" t="n">
        <v>84</v>
      </c>
      <c r="D35" s="29" t="n">
        <v>11347</v>
      </c>
      <c r="E35" s="28" t="n">
        <v>44221</v>
      </c>
      <c r="F35" s="29" t="n">
        <f aca="false">G35-G34</f>
        <v>607</v>
      </c>
      <c r="G35" s="29" t="n">
        <v>4827</v>
      </c>
      <c r="H35" s="30" t="n">
        <f aca="false">H34+C35+F35</f>
        <v>16173</v>
      </c>
      <c r="I35" s="28" t="n">
        <v>44585</v>
      </c>
      <c r="J35" s="29" t="n">
        <v>387</v>
      </c>
      <c r="K35" s="32" t="n">
        <v>20889</v>
      </c>
      <c r="M35" s="22" t="n">
        <v>44956</v>
      </c>
      <c r="N35" s="23" t="n">
        <v>1095</v>
      </c>
      <c r="O35" s="23" t="n">
        <v>23704</v>
      </c>
    </row>
    <row r="36" customFormat="false" ht="15.75" hidden="false" customHeight="false" outlineLevel="0" collapsed="false">
      <c r="A36" s="29" t="n">
        <v>33</v>
      </c>
      <c r="B36" s="28" t="n">
        <v>44227</v>
      </c>
      <c r="C36" s="29" t="n">
        <v>107</v>
      </c>
      <c r="D36" s="29" t="n">
        <v>11454</v>
      </c>
      <c r="E36" s="28" t="n">
        <v>44228</v>
      </c>
      <c r="F36" s="29" t="n">
        <f aca="false">G36-G35</f>
        <v>745</v>
      </c>
      <c r="G36" s="29" t="n">
        <v>5572</v>
      </c>
      <c r="H36" s="30" t="n">
        <f aca="false">H35+C36+F36</f>
        <v>17025</v>
      </c>
      <c r="I36" s="28" t="n">
        <v>44600</v>
      </c>
      <c r="J36" s="29" t="n">
        <v>770</v>
      </c>
      <c r="K36" s="32" t="n">
        <v>21659</v>
      </c>
      <c r="M36" s="22" t="n">
        <v>44963</v>
      </c>
      <c r="N36" s="23"/>
      <c r="O36" s="23" t="n">
        <v>24995</v>
      </c>
    </row>
    <row r="37" customFormat="false" ht="15.75" hidden="false" customHeight="false" outlineLevel="0" collapsed="false">
      <c r="A37" s="29" t="n">
        <v>34</v>
      </c>
      <c r="E37" s="28" t="n">
        <v>44245</v>
      </c>
      <c r="F37" s="29" t="n">
        <f aca="false">G37-G36</f>
        <v>1339</v>
      </c>
      <c r="G37" s="29" t="n">
        <v>6911</v>
      </c>
      <c r="H37" s="30" t="n">
        <f aca="false">H36+C37+F37</f>
        <v>18364</v>
      </c>
      <c r="I37" s="28" t="n">
        <v>44606</v>
      </c>
      <c r="J37" s="29" t="n">
        <v>868</v>
      </c>
      <c r="K37" s="32" t="n">
        <v>22527</v>
      </c>
      <c r="M37" s="22" t="n">
        <v>44970</v>
      </c>
      <c r="N37" s="23" t="n">
        <v>1291</v>
      </c>
      <c r="O37" s="23" t="n">
        <v>24995</v>
      </c>
    </row>
    <row r="38" customFormat="false" ht="15.75" hidden="false" customHeight="false" outlineLevel="0" collapsed="false">
      <c r="A38" s="29" t="n">
        <v>35</v>
      </c>
      <c r="E38" s="28" t="n">
        <v>44249</v>
      </c>
      <c r="F38" s="29" t="n">
        <f aca="false">G38-G37</f>
        <v>650</v>
      </c>
      <c r="G38" s="29" t="n">
        <v>7561</v>
      </c>
      <c r="H38" s="30" t="n">
        <f aca="false">H37+C38+F38</f>
        <v>19014</v>
      </c>
      <c r="I38" s="28" t="n">
        <v>44614</v>
      </c>
      <c r="J38" s="29" t="n">
        <v>1418</v>
      </c>
      <c r="K38" s="32" t="n">
        <v>23945</v>
      </c>
      <c r="M38" s="22" t="n">
        <v>44977</v>
      </c>
      <c r="N38" s="23" t="n">
        <v>2793</v>
      </c>
      <c r="O38" s="23" t="n">
        <v>27788</v>
      </c>
    </row>
    <row r="39" customFormat="false" ht="15.75" hidden="false" customHeight="false" outlineLevel="0" collapsed="false">
      <c r="A39" s="29" t="n">
        <v>36</v>
      </c>
      <c r="E39" s="28" t="n">
        <v>44256</v>
      </c>
      <c r="F39" s="29" t="n">
        <f aca="false">G39-G38</f>
        <v>1442</v>
      </c>
      <c r="G39" s="29" t="n">
        <v>9003</v>
      </c>
      <c r="H39" s="30" t="n">
        <f aca="false">H38+C39+F39</f>
        <v>20456</v>
      </c>
      <c r="I39" s="28" t="n">
        <v>44620</v>
      </c>
      <c r="J39" s="29" t="n">
        <v>1283</v>
      </c>
      <c r="K39" s="32" t="n">
        <v>25228</v>
      </c>
      <c r="M39" s="22" t="n">
        <v>44984</v>
      </c>
      <c r="N39" s="23" t="n">
        <v>397</v>
      </c>
      <c r="O39" s="23" t="n">
        <v>28279</v>
      </c>
    </row>
    <row r="40" customFormat="false" ht="15.75" hidden="false" customHeight="false" outlineLevel="0" collapsed="false">
      <c r="A40" s="29" t="n">
        <v>37</v>
      </c>
      <c r="E40" s="28" t="n">
        <v>44263</v>
      </c>
      <c r="F40" s="29" t="n">
        <f aca="false">G40-G39</f>
        <v>1442</v>
      </c>
      <c r="G40" s="29" t="n">
        <v>10445</v>
      </c>
      <c r="H40" s="30" t="n">
        <f aca="false">H39+C40+F40</f>
        <v>21898</v>
      </c>
      <c r="I40" s="28" t="n">
        <v>44627</v>
      </c>
      <c r="J40" s="29" t="n">
        <v>487</v>
      </c>
      <c r="K40" s="32" t="n">
        <v>25934</v>
      </c>
      <c r="M40" s="22" t="n">
        <v>44991</v>
      </c>
      <c r="N40" s="23" t="n">
        <v>1306</v>
      </c>
      <c r="O40" s="23" t="n">
        <v>29680</v>
      </c>
    </row>
    <row r="41" customFormat="false" ht="15.75" hidden="false" customHeight="false" outlineLevel="0" collapsed="false">
      <c r="A41" s="29" t="n">
        <v>38</v>
      </c>
      <c r="E41" s="28" t="n">
        <v>44270</v>
      </c>
      <c r="F41" s="29" t="n">
        <f aca="false">G41-G40</f>
        <v>1205</v>
      </c>
      <c r="G41" s="29" t="n">
        <v>11650</v>
      </c>
      <c r="H41" s="30" t="n">
        <f aca="false">H40+C41+F41</f>
        <v>23103</v>
      </c>
      <c r="I41" s="28" t="n">
        <v>44634</v>
      </c>
      <c r="J41" s="29" t="n">
        <v>357</v>
      </c>
      <c r="K41" s="32" t="n">
        <v>26291</v>
      </c>
      <c r="M41" s="22" t="n">
        <v>44998</v>
      </c>
      <c r="N41" s="23" t="n">
        <v>457</v>
      </c>
      <c r="O41" s="23" t="n">
        <v>30137</v>
      </c>
    </row>
    <row r="42" customFormat="false" ht="15.75" hidden="false" customHeight="false" outlineLevel="0" collapsed="false">
      <c r="A42" s="29" t="n">
        <v>39</v>
      </c>
      <c r="E42" s="28" t="n">
        <v>44277</v>
      </c>
      <c r="F42" s="29" t="n">
        <f aca="false">G42-G41</f>
        <v>582</v>
      </c>
      <c r="G42" s="29" t="n">
        <v>12232</v>
      </c>
      <c r="H42" s="30" t="n">
        <f aca="false">H41+C42+F42</f>
        <v>23685</v>
      </c>
      <c r="I42" s="28" t="n">
        <v>44641</v>
      </c>
      <c r="J42" s="29" t="n">
        <v>349</v>
      </c>
      <c r="K42" s="32" t="n">
        <v>26640</v>
      </c>
      <c r="M42" s="22" t="n">
        <v>45005</v>
      </c>
      <c r="N42" s="23" t="n">
        <v>843</v>
      </c>
      <c r="O42" s="23" t="n">
        <v>30980</v>
      </c>
    </row>
    <row r="43" customFormat="false" ht="15.75" hidden="false" customHeight="false" outlineLevel="0" collapsed="false">
      <c r="A43" s="29" t="n">
        <v>40</v>
      </c>
      <c r="E43" s="28" t="n">
        <v>44284</v>
      </c>
      <c r="F43" s="29" t="n">
        <f aca="false">G43-G42</f>
        <v>282</v>
      </c>
      <c r="G43" s="29" t="n">
        <v>12514</v>
      </c>
      <c r="H43" s="30" t="n">
        <f aca="false">H42+C43+F43</f>
        <v>23967</v>
      </c>
      <c r="I43" s="28" t="n">
        <v>44648</v>
      </c>
      <c r="J43" s="29" t="n">
        <v>404</v>
      </c>
      <c r="K43" s="32" t="n">
        <v>27044</v>
      </c>
      <c r="L43" s="23"/>
      <c r="M43" s="22" t="n">
        <v>45012</v>
      </c>
      <c r="N43" s="23" t="n">
        <v>542</v>
      </c>
      <c r="O43" s="23" t="n">
        <v>31522</v>
      </c>
    </row>
    <row r="44" customFormat="false" ht="15.75" hidden="false" customHeight="false" outlineLevel="0" collapsed="false">
      <c r="A44" s="29" t="n">
        <v>41</v>
      </c>
      <c r="E44" s="28" t="n">
        <v>44292</v>
      </c>
      <c r="F44" s="29" t="n">
        <f aca="false">G44-G43</f>
        <v>424</v>
      </c>
      <c r="G44" s="29" t="n">
        <v>12938</v>
      </c>
      <c r="H44" s="30" t="n">
        <f aca="false">H43+C44+F44</f>
        <v>24391</v>
      </c>
      <c r="I44" s="28" t="n">
        <v>44655</v>
      </c>
      <c r="J44" s="29" t="n">
        <v>891</v>
      </c>
      <c r="K44" s="32" t="n">
        <v>27935</v>
      </c>
      <c r="M44" s="22" t="n">
        <v>45026</v>
      </c>
      <c r="N44" s="23" t="n">
        <v>1554</v>
      </c>
      <c r="O44" s="23" t="n">
        <v>33076</v>
      </c>
    </row>
    <row r="45" customFormat="false" ht="15.75" hidden="false" customHeight="false" outlineLevel="0" collapsed="false">
      <c r="A45" s="29" t="n">
        <v>42</v>
      </c>
      <c r="E45" s="28" t="n">
        <v>44298</v>
      </c>
      <c r="F45" s="29" t="n">
        <f aca="false">G45-G44</f>
        <v>239</v>
      </c>
      <c r="G45" s="29" t="n">
        <v>13177</v>
      </c>
      <c r="H45" s="30" t="n">
        <f aca="false">H44+C45+F45</f>
        <v>24630</v>
      </c>
      <c r="I45" s="28" t="n">
        <v>44662</v>
      </c>
      <c r="J45" s="29" t="n">
        <v>891</v>
      </c>
      <c r="K45" s="32" t="n">
        <v>27935</v>
      </c>
      <c r="M45" s="22" t="n">
        <v>45033</v>
      </c>
      <c r="N45" s="23" t="n">
        <v>368</v>
      </c>
      <c r="O45" s="23" t="n">
        <v>33444</v>
      </c>
    </row>
    <row r="46" customFormat="false" ht="15.75" hidden="false" customHeight="false" outlineLevel="0" collapsed="false">
      <c r="A46" s="29" t="n">
        <v>43</v>
      </c>
      <c r="E46" s="28" t="n">
        <v>44305</v>
      </c>
      <c r="F46" s="29" t="n">
        <f aca="false">G46-G45</f>
        <v>304</v>
      </c>
      <c r="G46" s="29" t="n">
        <v>13481</v>
      </c>
      <c r="H46" s="30" t="n">
        <f aca="false">H45+C46+F46</f>
        <v>24934</v>
      </c>
      <c r="I46" s="28" t="n">
        <v>44669</v>
      </c>
      <c r="J46" s="29" t="n">
        <v>452</v>
      </c>
      <c r="K46" s="32" t="n">
        <v>28387</v>
      </c>
    </row>
    <row r="47" customFormat="false" ht="15.75" hidden="false" customHeight="false" outlineLevel="0" collapsed="false">
      <c r="A47" s="29" t="n">
        <v>44</v>
      </c>
      <c r="E47" s="28" t="n">
        <v>44312</v>
      </c>
      <c r="F47" s="29" t="n">
        <f aca="false">G47-G46</f>
        <v>265</v>
      </c>
      <c r="G47" s="29" t="n">
        <v>13746</v>
      </c>
      <c r="H47" s="30" t="n">
        <f aca="false">H46+C47+F47</f>
        <v>25199</v>
      </c>
      <c r="I47" s="28" t="n">
        <v>44676</v>
      </c>
      <c r="J47" s="29" t="n">
        <v>126</v>
      </c>
      <c r="K47" s="32" t="n">
        <v>28513</v>
      </c>
    </row>
    <row r="48" customFormat="false" ht="15.75" hidden="false" customHeight="false" outlineLevel="0" collapsed="false">
      <c r="A48" s="29" t="n">
        <v>45</v>
      </c>
      <c r="E48" s="28" t="n">
        <v>44319</v>
      </c>
      <c r="F48" s="29" t="n">
        <f aca="false">G48-G47</f>
        <v>276</v>
      </c>
      <c r="G48" s="29" t="n">
        <v>14022</v>
      </c>
      <c r="H48" s="30" t="n">
        <f aca="false">H47+C48+F48</f>
        <v>25475</v>
      </c>
      <c r="I48" s="28" t="n">
        <v>44683</v>
      </c>
      <c r="J48" s="29" t="n">
        <v>321</v>
      </c>
      <c r="K48" s="32" t="n">
        <v>28834</v>
      </c>
    </row>
    <row r="49" customFormat="false" ht="15.75" hidden="false" customHeight="false" outlineLevel="0" collapsed="false">
      <c r="A49" s="29" t="n">
        <v>46</v>
      </c>
      <c r="E49" s="28" t="n">
        <v>44326</v>
      </c>
      <c r="F49" s="29" t="n">
        <f aca="false">G49-G48</f>
        <v>299</v>
      </c>
      <c r="G49" s="29" t="n">
        <v>14321</v>
      </c>
      <c r="H49" s="30" t="n">
        <f aca="false">H48+C49+F49</f>
        <v>25774</v>
      </c>
      <c r="I49" s="28" t="n">
        <v>44690</v>
      </c>
      <c r="J49" s="29" t="n">
        <v>231</v>
      </c>
      <c r="K49" s="32" t="n">
        <v>29065</v>
      </c>
    </row>
    <row r="50" customFormat="false" ht="15.75" hidden="false" customHeight="false" outlineLevel="0" collapsed="false">
      <c r="A50" s="29" t="n">
        <v>47</v>
      </c>
      <c r="E50" s="28" t="n">
        <v>44333</v>
      </c>
      <c r="F50" s="29" t="n">
        <f aca="false">G50-G49</f>
        <v>166</v>
      </c>
      <c r="G50" s="29" t="n">
        <v>14487</v>
      </c>
      <c r="H50" s="30" t="n">
        <f aca="false">H49+C50+F50</f>
        <v>25940</v>
      </c>
      <c r="I50" s="28" t="n">
        <v>44697</v>
      </c>
      <c r="J50" s="29" t="n">
        <v>199</v>
      </c>
      <c r="K50" s="32" t="n">
        <v>29264</v>
      </c>
    </row>
    <row r="51" customFormat="false" ht="15.75" hidden="false" customHeight="false" outlineLevel="0" collapsed="false">
      <c r="A51" s="29" t="n">
        <v>48</v>
      </c>
      <c r="E51" s="28" t="n">
        <v>44340</v>
      </c>
      <c r="F51" s="29" t="n">
        <f aca="false">G51-G50</f>
        <v>536</v>
      </c>
      <c r="G51" s="29" t="n">
        <v>15023</v>
      </c>
      <c r="H51" s="30" t="n">
        <f aca="false">H50+C51+F51</f>
        <v>26476</v>
      </c>
      <c r="I51" s="28" t="n">
        <v>44704</v>
      </c>
      <c r="J51" s="29" t="n">
        <v>143</v>
      </c>
      <c r="K51" s="32" t="n">
        <v>29407</v>
      </c>
    </row>
    <row r="52" customFormat="false" ht="15.75" hidden="false" customHeight="false" outlineLevel="0" collapsed="false">
      <c r="A52" s="29" t="n">
        <v>49</v>
      </c>
      <c r="E52" s="28" t="n">
        <v>44347</v>
      </c>
      <c r="F52" s="29" t="n">
        <f aca="false">G52-G51</f>
        <v>414</v>
      </c>
      <c r="G52" s="29" t="n">
        <v>15437</v>
      </c>
      <c r="H52" s="30" t="n">
        <f aca="false">H51+C52+F52</f>
        <v>26890</v>
      </c>
      <c r="I52" s="28" t="n">
        <v>44711</v>
      </c>
      <c r="J52" s="29" t="n">
        <v>212</v>
      </c>
      <c r="K52" s="32" t="n">
        <v>29619</v>
      </c>
    </row>
    <row r="53" customFormat="false" ht="15.75" hidden="false" customHeight="false" outlineLevel="0" collapsed="false">
      <c r="A53" s="29" t="n">
        <v>50</v>
      </c>
      <c r="E53" s="28" t="n">
        <v>44354</v>
      </c>
      <c r="F53" s="29" t="n">
        <f aca="false">G53-G52</f>
        <v>338</v>
      </c>
      <c r="G53" s="29" t="n">
        <v>15775</v>
      </c>
      <c r="H53" s="30" t="n">
        <f aca="false">H52+C53+F53</f>
        <v>27228</v>
      </c>
      <c r="I53" s="28" t="n">
        <v>44718</v>
      </c>
      <c r="J53" s="29" t="n">
        <v>76</v>
      </c>
      <c r="K53" s="32" t="n">
        <v>29695</v>
      </c>
    </row>
    <row r="54" customFormat="false" ht="15.75" hidden="false" customHeight="false" outlineLevel="0" collapsed="false">
      <c r="A54" s="29" t="n">
        <v>51</v>
      </c>
      <c r="E54" s="28" t="n">
        <v>44368</v>
      </c>
      <c r="F54" s="29" t="n">
        <f aca="false">G54-G53</f>
        <v>565</v>
      </c>
      <c r="G54" s="29" t="n">
        <v>16340</v>
      </c>
      <c r="H54" s="30" t="n">
        <f aca="false">H53+C54+F54</f>
        <v>27793</v>
      </c>
      <c r="I54" s="28" t="n">
        <v>44725</v>
      </c>
      <c r="J54" s="29" t="n">
        <v>87</v>
      </c>
      <c r="K54" s="32" t="n">
        <v>29782</v>
      </c>
    </row>
    <row r="55" customFormat="false" ht="15.75" hidden="false" customHeight="false" outlineLevel="0" collapsed="false">
      <c r="A55" s="29" t="n">
        <v>52</v>
      </c>
      <c r="E55" s="28" t="n">
        <v>44375</v>
      </c>
      <c r="F55" s="29" t="n">
        <f aca="false">G55-G54</f>
        <v>316</v>
      </c>
      <c r="G55" s="29" t="n">
        <v>16656</v>
      </c>
      <c r="H55" s="30" t="n">
        <f aca="false">H54+C55+F55</f>
        <v>28109</v>
      </c>
      <c r="I55" s="28" t="n">
        <v>44732</v>
      </c>
      <c r="J55" s="29" t="n">
        <v>235</v>
      </c>
      <c r="K55" s="32" t="n">
        <v>30050</v>
      </c>
    </row>
    <row r="56" customFormat="false" ht="15.75" hidden="false" customHeight="false" outlineLevel="0" collapsed="false">
      <c r="A56" s="29" t="n">
        <v>53</v>
      </c>
      <c r="E56" s="28" t="n">
        <v>44377</v>
      </c>
      <c r="F56" s="29" t="n">
        <f aca="false">G56-G55</f>
        <v>139</v>
      </c>
      <c r="G56" s="29" t="n">
        <v>16795</v>
      </c>
      <c r="H56" s="30" t="n">
        <f aca="false">H55+C56+F56</f>
        <v>28248</v>
      </c>
      <c r="I56" s="28" t="n">
        <v>44739</v>
      </c>
      <c r="J56" s="29" t="n">
        <v>173</v>
      </c>
      <c r="K56" s="32" t="n">
        <v>30255</v>
      </c>
    </row>
    <row r="57" customFormat="false" ht="15.75" hidden="false" customHeight="false" outlineLevel="0" collapsed="false">
      <c r="E57" s="28"/>
      <c r="F57" s="29"/>
      <c r="G57" s="29"/>
      <c r="I57" s="28" t="n">
        <v>44742</v>
      </c>
      <c r="J57" s="29" t="n">
        <v>109</v>
      </c>
      <c r="K57" s="29" t="n">
        <v>30364</v>
      </c>
    </row>
  </sheetData>
  <printOptions headings="false" gridLines="false" gridLinesSet="true" horizontalCentered="false" verticalCentered="false"/>
  <pageMargins left="0.7" right="0.7" top="0.3" bottom="0.3" header="0.3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NDC_ODF_Application_Tools/1.0.3$Windows_X86_64 LibreOffice_project/8ad3e16aadc5e73175a2d44b1abec8638aa18880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2023-06-20T08:10:42Z</dcterms:created>
  <dc:creator>USER</dc:creator>
  <dc:description/>
  <dc:language>zh-TW</dc:language>
  <cp:lastModifiedBy>USER</cp:lastModifiedBy>
  <dcterms:modified xsi:type="dcterms:W3CDTF">2024-06-13T08:36:55Z</dcterms:modified>
  <cp:revision>0</cp:revision>
  <dc:subject/>
  <dc:title/>
</cp:coreProperties>
</file>